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 2021\CUENTA PUBLICA\PRIMER TRIMESTRE\"/>
    </mc:Choice>
  </mc:AlternateContent>
  <xr:revisionPtr revIDLastSave="0" documentId="13_ncr:1_{F0BD0150-A4F9-4DC5-878F-349472DFC3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<sst xmlns="http://schemas.openxmlformats.org/spreadsheetml/2006/main" count="66" uniqueCount="57">
  <si>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</si>
  <si>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</si>
  <si>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</si>
  <si>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</si>
  <si>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</si>
  <si>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</si>
  <si>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</si>
  <si>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</si>
  <si>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</si>
  <si>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</si>
  <si>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</si>
  <si>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</si>
  <si>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</si>
  <si>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</si>
  <si>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</si>
  <si>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</si>
  <si>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</si>
  <si>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</si>
  <si>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</si>
  <si>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</si>
  <si>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</si>
  <si>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</si>
  <si>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</si>
  <si>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</si>
  <si>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</si>
  <si>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</si>
  <si>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</si>
  <si>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</si>
  <si>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</si>
  <si>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</si>
  <si>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</si>
  <si>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</si>
  <si>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</si>
  <si>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</si>
  <si>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</si>
  <si>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</si>
  <si>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</si>
  <si>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</si>
  <si>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</si>
  <si>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</si>
  <si>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</si>
  <si>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</si>
  <si>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</si>
  <si>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</si>
  <si>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</si>
  <si>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</si>
  <si>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</si>
  <si>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</si>
  <si>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</si>
  <si>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</si>
  <si>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</si>
  <si>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CONSEJO TURÍSTICO SAN JOSÉ ITURBIDE GUANAJUATO.
ESTADO DE FLUJOS DE EFECTIVO
DEL 1 DE ENERO AL 31 DE MARZO DEL 2021</t>
  </si>
  <si>
    <t>Presidenta CTSJI</t>
  </si>
  <si>
    <t>Administradora</t>
  </si>
  <si>
    <t>Lic. Lucia Bibiana Zarazúa Rosales</t>
  </si>
  <si>
    <t>C.P. Lidia Morales Zarazua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</si>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</sst>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10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573875</xdr:colOff>
      <xdr:row>65</xdr:row>
      <xdr:rowOff>95254</xdr:rowOff>
    </xdr:from>
    <xdr:to>
      <xdr:col>4</xdr:col>
      <xdr:colOff>1416837</xdr:colOff>
      <xdr:row>70</xdr:row>
      <xdr:rowOff>57154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FF3649-414A-48AA-AEB4-1945BF2B66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6050" y="9982204"/>
          <a:ext cx="842962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1131088</xdr:colOff>
      <xdr:row>64</xdr:row>
      <xdr:rowOff>23811</xdr:rowOff>
    </xdr:from>
    <xdr:to>
      <xdr:col>2</xdr:col>
      <xdr:colOff>2731288</xdr:colOff>
      <xdr:row>70</xdr:row>
      <xdr:rowOff>136206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CB4BC7-0A4F-453A-A855-69596B5239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88" y="9024936"/>
          <a:ext cx="1600200" cy="969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tabSelected="1" topLeftCell="A48" zoomScaleNormal="100" workbookViewId="0">
      <selection activeCell="C65" sqref="C6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286336.05</v>
      </c>
      <c r="E5" s="14">
        <f>SUM(E6:E15)</f>
        <v>1368280.74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191149.77</v>
      </c>
      <c r="E13" s="17">
        <v>606698.5</v>
      </c>
    </row>
    <row r="14" spans="1:5" x14ac:dyDescent="0.2">
      <c r="A14" s="26">
        <v>4220</v>
      </c>
      <c r="C14" s="15" t="s">
        <v>47</v>
      </c>
      <c r="D14" s="16">
        <v>95186.28</v>
      </c>
      <c r="E14" s="17">
        <v>761490.24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92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256782.41999999998</v>
      </c>
      <c r="E16" s="14">
        <f>SUM(E17:E32)</f>
        <v>1248492.75</v>
      </c>
    </row>
    <row r="17" spans="1:5" x14ac:dyDescent="0.2">
      <c r="A17" s="26">
        <v>5110</v>
      </c>
      <c r="C17" s="15" t="s">
        <v>8</v>
      </c>
      <c r="D17" s="16">
        <v>129038</v>
      </c>
      <c r="E17" s="17">
        <v>531423.06999999995</v>
      </c>
    </row>
    <row r="18" spans="1:5" x14ac:dyDescent="0.2">
      <c r="A18" s="26">
        <v>5120</v>
      </c>
      <c r="C18" s="15" t="s">
        <v>9</v>
      </c>
      <c r="D18" s="16">
        <v>0</v>
      </c>
      <c r="E18" s="17">
        <v>41897.81</v>
      </c>
    </row>
    <row r="19" spans="1:5" x14ac:dyDescent="0.2">
      <c r="A19" s="26">
        <v>5130</v>
      </c>
      <c r="C19" s="15" t="s">
        <v>10</v>
      </c>
      <c r="D19" s="16">
        <v>127744.42</v>
      </c>
      <c r="E19" s="17">
        <v>675171.87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29553.630000000005</v>
      </c>
      <c r="E33" s="14">
        <f>E5-E16</f>
        <v>119787.98999999999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41786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41786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-41786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2500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2500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10308.34</v>
      </c>
      <c r="E52" s="14">
        <f>SUM(E53+E56)</f>
        <v>14172.61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10308.34</v>
      </c>
      <c r="E56" s="17">
        <v>14172.61</v>
      </c>
    </row>
    <row r="57" spans="1:5" x14ac:dyDescent="0.2">
      <c r="A57" s="18" t="s">
        <v>38</v>
      </c>
      <c r="C57" s="19"/>
      <c r="D57" s="13">
        <f>D47-D52</f>
        <v>-7808.34</v>
      </c>
      <c r="E57" s="14">
        <f>E47-E52</f>
        <v>-14172.61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21745.290000000005</v>
      </c>
      <c r="E59" s="14">
        <f>E57+E44+E33</f>
        <v>63829.37999999999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308931.25</v>
      </c>
      <c r="E61" s="14">
        <v>245101.87</v>
      </c>
    </row>
    <row r="62" spans="1:5" x14ac:dyDescent="0.2">
      <c r="A62" s="18" t="s">
        <v>41</v>
      </c>
      <c r="C62" s="19"/>
      <c r="D62" s="13">
        <v>330676.53999999998</v>
      </c>
      <c r="E62" s="14">
        <v>308931.25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7" t="s">
        <v>56</v>
      </c>
      <c r="D64" s="37"/>
      <c r="E64" s="37"/>
    </row>
    <row r="66" spans="3:6" x14ac:dyDescent="0.2">
      <c r="C66" s="32"/>
      <c r="D66" s="32"/>
      <c r="E66" s="32"/>
      <c r="F66" s="33"/>
    </row>
    <row r="67" spans="3:6" x14ac:dyDescent="0.2">
      <c r="C67" s="34" t="s">
        <v>52</v>
      </c>
      <c r="D67" s="32"/>
      <c r="E67" s="35" t="s">
        <v>53</v>
      </c>
      <c r="F67" s="33"/>
    </row>
    <row r="68" spans="3:6" x14ac:dyDescent="0.2">
      <c r="C68" s="34"/>
      <c r="D68" s="32"/>
      <c r="E68"/>
      <c r="F68" s="33"/>
    </row>
    <row r="69" spans="3:6" x14ac:dyDescent="0.2">
      <c r="C69" s="34"/>
      <c r="D69" s="32"/>
      <c r="E69" s="35"/>
      <c r="F69" s="33"/>
    </row>
    <row r="70" spans="3:6" x14ac:dyDescent="0.2">
      <c r="C70" s="34" t="s">
        <v>54</v>
      </c>
      <c r="D70" s="32"/>
      <c r="E70" s="35" t="s">
        <v>55</v>
      </c>
      <c r="F70" s="33"/>
    </row>
    <row r="71" spans="3:6" x14ac:dyDescent="0.2">
      <c r="C71" s="32"/>
      <c r="D71" s="32"/>
      <c r="E71" s="32"/>
      <c r="F71" s="33"/>
    </row>
    <row r="72" spans="3:6" x14ac:dyDescent="0.2">
      <c r="C72" s="36"/>
      <c r="D72" s="33"/>
      <c r="E72" s="33"/>
      <c r="F72" s="33"/>
    </row>
  </sheetData>
  <sheetProtection formatCells="0" formatColumns="0" formatRows="0" autoFilter="0"/>
  <protectedRanges>
    <protectedRange sqref="E67:E70" name="Rango1_1_2"/>
    <protectedRange sqref="C67:C70" name="Rango1_1_1_1"/>
  </protectedRanges>
  <mergeCells count="3">
    <mergeCell ref="A1:E1"/>
    <mergeCell ref="A2:C2"/>
    <mergeCell ref="C64:E64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2021-04-23T16:28:03Z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