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DE127143-F4E1-4763-AFDC-9774C974A877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<sst xmlns="http://schemas.openxmlformats.org/spreadsheetml/2006/main" count="31" uniqueCount="31">
  <si>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</si>
  <si>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</si>
  <si>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</si>
  <si>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</si>
  <si>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</si>
  <si>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</si>
  <si>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</si>
  <si>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</si>
  <si>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</si>
  <si>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</si>
  <si>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</si>
  <si>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</si>
  <si>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</si>
  <si>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</si>
  <si>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</si>
  <si>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</si>
  <si>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</si>
  <si>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</si>
  <si>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</si>
  <si>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</si>
  <si>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</si>
  <si>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</si>
  <si>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</si>
  <si>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</si>
  <si>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</si>
  <si>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</si>
  <si>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Consejo Turístico San José Iturbide Guanajuato.
Estado Analítico del Activo
Del 1 de Enero 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</si>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</sst>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A91DEB-604B-464A-A106-8D3A9D2F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A26" sqref="A26:B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889179.28</v>
      </c>
      <c r="C3" s="8">
        <f t="shared" ref="C3:F3" si="0">C4+C12</f>
        <v>3064807.04</v>
      </c>
      <c r="D3" s="8">
        <f t="shared" si="0"/>
        <v>1652777.5700000003</v>
      </c>
      <c r="E3" s="8">
        <f t="shared" si="0"/>
        <v>1412029.47</v>
      </c>
      <c r="F3" s="8">
        <f t="shared" si="0"/>
        <v>522850.18999999994</v>
      </c>
    </row>
    <row r="4" spans="1:6" x14ac:dyDescent="0.2">
      <c r="A4" s="5" t="s">
        <v>4</v>
      </c>
      <c r="B4" s="8">
        <f>SUM(B5:B11)</f>
        <v>719014.73</v>
      </c>
      <c r="C4" s="8">
        <f>SUM(C5:C11)</f>
        <v>2581494.63</v>
      </c>
      <c r="D4" s="8">
        <f>SUM(D5:D11)</f>
        <v>1338179.9100000001</v>
      </c>
      <c r="E4" s="8">
        <f>SUM(E5:E11)</f>
        <v>1243314.72</v>
      </c>
      <c r="F4" s="8">
        <f>SUM(F5:F11)</f>
        <v>524299.99</v>
      </c>
    </row>
    <row r="5" spans="1:6" x14ac:dyDescent="0.2">
      <c r="A5" s="6" t="s">
        <v>5</v>
      </c>
      <c r="B5" s="9">
        <v>713013.27</v>
      </c>
      <c r="C5" s="9">
        <v>1599122.76</v>
      </c>
      <c r="D5" s="9">
        <v>359808</v>
      </c>
      <c r="E5" s="9">
        <v>1239314.76</v>
      </c>
      <c r="F5" s="9">
        <f t="shared" ref="F5:F11" si="1">E5-B5</f>
        <v>526301.49</v>
      </c>
    </row>
    <row r="6" spans="1:6" x14ac:dyDescent="0.2">
      <c r="A6" s="6" t="s">
        <v>6</v>
      </c>
      <c r="B6" s="9">
        <v>6001.46</v>
      </c>
      <c r="C6" s="9">
        <v>982371.87</v>
      </c>
      <c r="D6" s="9">
        <v>978371.91</v>
      </c>
      <c r="E6" s="9">
        <v>3999.96</v>
      </c>
      <c r="F6" s="9">
        <f t="shared" si="1"/>
        <v>-2001.5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170164.55</v>
      </c>
      <c r="C12" s="8">
        <f>SUM(C13:C21)</f>
        <v>483312.41</v>
      </c>
      <c r="D12" s="8">
        <f>SUM(D13:D21)</f>
        <v>314597.66000000003</v>
      </c>
      <c r="E12" s="8">
        <f>SUM(E13:E21)</f>
        <v>168714.74999999997</v>
      </c>
      <c r="F12" s="8">
        <f>SUM(F13:F21)</f>
        <v>-1449.8000000000175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406703.29</v>
      </c>
      <c r="C16" s="9">
        <v>458670.24</v>
      </c>
      <c r="D16" s="9">
        <v>51966.95</v>
      </c>
      <c r="E16" s="9">
        <v>406703.29</v>
      </c>
      <c r="F16" s="9">
        <f t="shared" si="2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-236538.74</v>
      </c>
      <c r="C18" s="9">
        <v>24642.17</v>
      </c>
      <c r="D18" s="9">
        <v>262630.71000000002</v>
      </c>
      <c r="E18" s="9">
        <v>-237988.54</v>
      </c>
      <c r="F18" s="9">
        <f t="shared" si="2"/>
        <v>-1449.8000000000175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12" x14ac:dyDescent="0.2">
      <c r="A26" s="11" t="s">
        <v>27</v>
      </c>
      <c r="B26" s="12" t="s">
        <v>28</v>
      </c>
    </row>
    <row r="27" spans="1:6" ht="12" x14ac:dyDescent="0.2">
      <c r="A27" s="11"/>
      <c r="B27" s="13"/>
    </row>
    <row r="28" spans="1:6" ht="12" x14ac:dyDescent="0.2">
      <c r="A28" s="11"/>
      <c r="B28" s="13"/>
    </row>
    <row r="29" spans="1:6" ht="12" x14ac:dyDescent="0.2">
      <c r="A29" s="11" t="s">
        <v>29</v>
      </c>
      <c r="B29" s="12" t="s">
        <v>30</v>
      </c>
    </row>
    <row r="30" spans="1:6" x14ac:dyDescent="0.2">
      <c r="A30" s="14"/>
      <c r="B30" s="1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2023-08-04T21:00:35Z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