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A695BF6E-9082-4B7F-968E-71ECF5AE37A0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<sst xmlns="http://schemas.openxmlformats.org/spreadsheetml/2006/main" count="62" uniqueCount="61">
  <si>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</si>
  <si>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</si>
  <si>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</si>
  <si>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</si>
  <si>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</si>
  <si>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</si>
  <si>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</si>
  <si>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</si>
  <si>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</si>
  <si>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</si>
  <si>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</si>
  <si>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</si>
  <si>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</si>
  <si>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</si>
  <si>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</si>
  <si>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</si>
  <si>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</si>
  <si>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</si>
  <si>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</si>
  <si>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</si>
  <si>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</si>
  <si>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</si>
  <si>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</si>
  <si>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</si>
  <si>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</si>
  <si>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</si>
  <si>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</si>
  <si>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</si>
  <si>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</si>
  <si>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</si>
  <si>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</si>
  <si>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</si>
  <si>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</si>
  <si>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</si>
  <si>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</si>
  <si>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</si>
  <si>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</si>
  <si>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</si>
  <si>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</si>
  <si>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</si>
  <si>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</si>
  <si>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</si>
  <si>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</si>
  <si>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</si>
  <si>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</si>
  <si>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</si>
  <si>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</si>
  <si>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</si>
  <si>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</si>
  <si>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</si>
  <si>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</si>
  <si>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</si>
  <si>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</si>
  <si>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</si>
  <si>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</si>
  <si>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</si>
  <si>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</si>
  <si>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</si>
  <si>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</si>
  <si>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</si>
  <si>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Consejo Turístico San José Iturbide Guanajuato.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</si>
</sst>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lef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left" vertical="top" wrapText="1" indent="2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left" vertical="top" wrapText="1"/>
      <protection locked="0"/>
    </xf>
    <xf numFmtId="4" fontId="8" fillId="0" borderId="4" xfId="8" applyNumberFormat="1" applyFont="1" applyBorder="1" applyAlignment="1" applyProtection="1">
      <alignment horizontal="left" vertical="top" wrapText="1" indent="2"/>
      <protection locked="0"/>
    </xf>
    <xf numFmtId="4" fontId="4" fillId="0" borderId="4" xfId="8" applyNumberFormat="1" applyFont="1" applyBorder="1" applyAlignment="1" applyProtection="1">
      <alignment horizontal="left" vertical="top" wrapText="1" inden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B9912C7E-3B32-4F5A-9F53-DAC2444AF23E}"/>
    <cellStyle name="Millares 2 2 3" xfId="18" xr:uid="{712F048E-C082-4744-A372-745B35D311EA}"/>
    <cellStyle name="Millares 2 3" xfId="4" xr:uid="{00000000-0005-0000-0000-000003000000}"/>
    <cellStyle name="Millares 2 3 2" xfId="29" xr:uid="{8C2E8208-4DFE-4365-8125-F8607BA22CC6}"/>
    <cellStyle name="Millares 2 3 3" xfId="19" xr:uid="{E22AE4A0-09E9-4506-BD3D-F0596C268387}"/>
    <cellStyle name="Millares 2 4" xfId="16" xr:uid="{00000000-0005-0000-0000-000004000000}"/>
    <cellStyle name="Millares 2 4 2" xfId="36" xr:uid="{B60D66A0-B504-4358-A6D3-CAA03B0DD502}"/>
    <cellStyle name="Millares 2 4 3" xfId="26" xr:uid="{09C01C87-8110-403C-A54B-AAE83F32A144}"/>
    <cellStyle name="Millares 2 5" xfId="27" xr:uid="{878078BB-27EB-4DFD-8000-F340FE5E03C5}"/>
    <cellStyle name="Millares 2 6" xfId="17" xr:uid="{81036192-155F-41B6-8801-3D828052F1FA}"/>
    <cellStyle name="Millares 3" xfId="5" xr:uid="{00000000-0005-0000-0000-000005000000}"/>
    <cellStyle name="Millares 3 2" xfId="30" xr:uid="{1A839005-8332-4469-BE99-C249454F70B8}"/>
    <cellStyle name="Millares 3 3" xfId="20" xr:uid="{602B57EB-7C57-48EB-9668-4B6E5645E43B}"/>
    <cellStyle name="Moneda 2" xfId="6" xr:uid="{00000000-0005-0000-0000-000006000000}"/>
    <cellStyle name="Moneda 2 2" xfId="31" xr:uid="{53D8B2B1-AC7B-4F67-AAB1-B52799CEAC90}"/>
    <cellStyle name="Moneda 2 3" xfId="21" xr:uid="{CD1CEF28-3AB1-49CC-817E-51638E552DDD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2" xr:uid="{163471E5-9E21-4CEA-8AC6-82E25F4F797C}"/>
    <cellStyle name="Normal 2 4" xfId="22" xr:uid="{167BB052-98AC-484E-9FA5-DCAA1BF86D22}"/>
    <cellStyle name="Normal 3" xfId="9" xr:uid="{00000000-0005-0000-0000-00000A000000}"/>
    <cellStyle name="Normal 3 2" xfId="33" xr:uid="{13678878-96B1-4A6B-9860-776E5716623D}"/>
    <cellStyle name="Normal 3 3" xfId="23" xr:uid="{8EC75112-747C-4622-A24D-69D7314D593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5" xr:uid="{17A6F35F-40DD-41B9-8CD3-986770FBBA45}"/>
    <cellStyle name="Normal 6 2 3" xfId="25" xr:uid="{355E589A-7624-4991-9DB3-3D868A12B2BE}"/>
    <cellStyle name="Normal 6 3" xfId="34" xr:uid="{B94B3982-65C6-4E8A-9A7C-1DE6CA5704C8}"/>
    <cellStyle name="Normal 6 4" xfId="24" xr:uid="{00B551D8-3476-420F-8BCD-F2D08CEEAB49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selection activeCell="D53" sqref="D5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5">
        <v>1539870.05</v>
      </c>
      <c r="C5" s="15">
        <v>1087666.67</v>
      </c>
      <c r="D5" s="16" t="s">
        <v>36</v>
      </c>
      <c r="E5" s="15">
        <v>79957.48</v>
      </c>
      <c r="F5" s="17">
        <v>33555.980000000003</v>
      </c>
    </row>
    <row r="6" spans="1:6" x14ac:dyDescent="0.2">
      <c r="A6" s="9" t="s">
        <v>23</v>
      </c>
      <c r="B6" s="15">
        <v>3999.96</v>
      </c>
      <c r="C6" s="15">
        <v>3999.96</v>
      </c>
      <c r="D6" s="16" t="s">
        <v>37</v>
      </c>
      <c r="E6" s="15">
        <v>0</v>
      </c>
      <c r="F6" s="17">
        <v>0</v>
      </c>
    </row>
    <row r="7" spans="1:6" x14ac:dyDescent="0.2">
      <c r="A7" s="9" t="s">
        <v>24</v>
      </c>
      <c r="B7" s="15">
        <v>0</v>
      </c>
      <c r="C7" s="15">
        <v>0</v>
      </c>
      <c r="D7" s="16" t="s">
        <v>6</v>
      </c>
      <c r="E7" s="15">
        <v>0</v>
      </c>
      <c r="F7" s="17">
        <v>0</v>
      </c>
    </row>
    <row r="8" spans="1:6" x14ac:dyDescent="0.2">
      <c r="A8" s="9" t="s">
        <v>25</v>
      </c>
      <c r="B8" s="15">
        <v>0</v>
      </c>
      <c r="C8" s="15">
        <v>0</v>
      </c>
      <c r="D8" s="16" t="s">
        <v>7</v>
      </c>
      <c r="E8" s="15">
        <v>0</v>
      </c>
      <c r="F8" s="17">
        <v>0</v>
      </c>
    </row>
    <row r="9" spans="1:6" x14ac:dyDescent="0.2">
      <c r="A9" s="9" t="s">
        <v>26</v>
      </c>
      <c r="B9" s="15">
        <v>0</v>
      </c>
      <c r="C9" s="15">
        <v>0</v>
      </c>
      <c r="D9" s="16" t="s">
        <v>38</v>
      </c>
      <c r="E9" s="15">
        <v>0</v>
      </c>
      <c r="F9" s="17">
        <v>0</v>
      </c>
    </row>
    <row r="10" spans="1:6" ht="22.5" x14ac:dyDescent="0.2">
      <c r="A10" s="9" t="s">
        <v>27</v>
      </c>
      <c r="B10" s="15">
        <v>0</v>
      </c>
      <c r="C10" s="15">
        <v>0</v>
      </c>
      <c r="D10" s="16" t="s">
        <v>39</v>
      </c>
      <c r="E10" s="15">
        <v>0</v>
      </c>
      <c r="F10" s="17">
        <v>0</v>
      </c>
    </row>
    <row r="11" spans="1:6" x14ac:dyDescent="0.2">
      <c r="A11" s="9" t="s">
        <v>17</v>
      </c>
      <c r="B11" s="15">
        <v>0</v>
      </c>
      <c r="C11" s="15">
        <v>0</v>
      </c>
      <c r="D11" s="16" t="s">
        <v>8</v>
      </c>
      <c r="E11" s="15">
        <v>0</v>
      </c>
      <c r="F11" s="17">
        <v>0</v>
      </c>
    </row>
    <row r="12" spans="1:6" x14ac:dyDescent="0.2">
      <c r="A12" s="10"/>
      <c r="B12" s="18"/>
      <c r="C12" s="18"/>
      <c r="D12" s="16" t="s">
        <v>40</v>
      </c>
      <c r="E12" s="15">
        <v>0</v>
      </c>
      <c r="F12" s="17">
        <v>0</v>
      </c>
    </row>
    <row r="13" spans="1:6" x14ac:dyDescent="0.2">
      <c r="A13" s="8" t="s">
        <v>52</v>
      </c>
      <c r="B13" s="19">
        <f>SUM(B5:B11)</f>
        <v>1543870.01</v>
      </c>
      <c r="C13" s="19">
        <f>SUM(C5:C11)</f>
        <v>1091666.6299999999</v>
      </c>
      <c r="D13" s="20"/>
      <c r="E13" s="21"/>
      <c r="F13" s="22"/>
    </row>
    <row r="14" spans="1:6" x14ac:dyDescent="0.2">
      <c r="A14" s="11"/>
      <c r="B14" s="18"/>
      <c r="C14" s="18"/>
      <c r="D14" s="23" t="s">
        <v>53</v>
      </c>
      <c r="E14" s="24">
        <f>SUM(E5:E12)</f>
        <v>79957.48</v>
      </c>
      <c r="F14" s="25">
        <f>SUM(F5:F12)</f>
        <v>33555.980000000003</v>
      </c>
    </row>
    <row r="15" spans="1:6" x14ac:dyDescent="0.2">
      <c r="A15" s="8" t="s">
        <v>19</v>
      </c>
      <c r="B15" s="18"/>
      <c r="C15" s="18"/>
      <c r="D15" s="26"/>
      <c r="E15" s="18"/>
      <c r="F15" s="22"/>
    </row>
    <row r="16" spans="1:6" x14ac:dyDescent="0.2">
      <c r="A16" s="9" t="s">
        <v>28</v>
      </c>
      <c r="B16" s="15">
        <v>0</v>
      </c>
      <c r="C16" s="15">
        <v>0</v>
      </c>
      <c r="D16" s="23" t="s">
        <v>21</v>
      </c>
      <c r="E16" s="18"/>
      <c r="F16" s="18"/>
    </row>
    <row r="17" spans="1:6" x14ac:dyDescent="0.2">
      <c r="A17" s="9" t="s">
        <v>29</v>
      </c>
      <c r="B17" s="15">
        <v>0</v>
      </c>
      <c r="C17" s="15">
        <v>0</v>
      </c>
      <c r="D17" s="16" t="s">
        <v>9</v>
      </c>
      <c r="E17" s="15">
        <v>0</v>
      </c>
      <c r="F17" s="17">
        <v>0</v>
      </c>
    </row>
    <row r="18" spans="1:6" x14ac:dyDescent="0.2">
      <c r="A18" s="9" t="s">
        <v>30</v>
      </c>
      <c r="B18" s="15">
        <v>0</v>
      </c>
      <c r="C18" s="15">
        <v>0</v>
      </c>
      <c r="D18" s="16" t="s">
        <v>10</v>
      </c>
      <c r="E18" s="15">
        <v>0</v>
      </c>
      <c r="F18" s="17">
        <v>0</v>
      </c>
    </row>
    <row r="19" spans="1:6" x14ac:dyDescent="0.2">
      <c r="A19" s="9" t="s">
        <v>31</v>
      </c>
      <c r="B19" s="15">
        <v>442133.59</v>
      </c>
      <c r="C19" s="15">
        <v>433834.59</v>
      </c>
      <c r="D19" s="16" t="s">
        <v>11</v>
      </c>
      <c r="E19" s="15">
        <v>0</v>
      </c>
      <c r="F19" s="17">
        <v>0</v>
      </c>
    </row>
    <row r="20" spans="1:6" x14ac:dyDescent="0.2">
      <c r="A20" s="9" t="s">
        <v>32</v>
      </c>
      <c r="B20" s="15">
        <v>0</v>
      </c>
      <c r="C20" s="15">
        <v>0</v>
      </c>
      <c r="D20" s="16" t="s">
        <v>41</v>
      </c>
      <c r="E20" s="15">
        <v>0</v>
      </c>
      <c r="F20" s="17">
        <v>0</v>
      </c>
    </row>
    <row r="21" spans="1:6" ht="22.5" x14ac:dyDescent="0.2">
      <c r="A21" s="9" t="s">
        <v>33</v>
      </c>
      <c r="B21" s="15">
        <v>-303390.11</v>
      </c>
      <c r="C21" s="15">
        <v>-280641.59000000003</v>
      </c>
      <c r="D21" s="16" t="s">
        <v>54</v>
      </c>
      <c r="E21" s="15">
        <v>0</v>
      </c>
      <c r="F21" s="17">
        <v>0</v>
      </c>
    </row>
    <row r="22" spans="1:6" x14ac:dyDescent="0.2">
      <c r="A22" s="9" t="s">
        <v>34</v>
      </c>
      <c r="B22" s="15">
        <v>0</v>
      </c>
      <c r="C22" s="15">
        <v>0</v>
      </c>
      <c r="D22" s="16" t="s">
        <v>12</v>
      </c>
      <c r="E22" s="15">
        <v>0</v>
      </c>
      <c r="F22" s="17">
        <v>0</v>
      </c>
    </row>
    <row r="23" spans="1:6" x14ac:dyDescent="0.2">
      <c r="A23" s="9" t="s">
        <v>5</v>
      </c>
      <c r="B23" s="15">
        <v>0</v>
      </c>
      <c r="C23" s="15">
        <v>0</v>
      </c>
      <c r="D23" s="20"/>
      <c r="E23" s="18"/>
      <c r="F23" s="22"/>
    </row>
    <row r="24" spans="1:6" x14ac:dyDescent="0.2">
      <c r="A24" s="9" t="s">
        <v>35</v>
      </c>
      <c r="B24" s="15">
        <v>0</v>
      </c>
      <c r="C24" s="15">
        <v>0</v>
      </c>
      <c r="D24" s="23" t="s">
        <v>55</v>
      </c>
      <c r="E24" s="19">
        <f>SUM(E17:E22)</f>
        <v>0</v>
      </c>
      <c r="F24" s="25">
        <f>SUM(F17:F22)</f>
        <v>0</v>
      </c>
    </row>
    <row r="25" spans="1:6" s="3" customFormat="1" x14ac:dyDescent="0.2">
      <c r="A25" s="10"/>
      <c r="B25" s="18"/>
      <c r="C25" s="18"/>
      <c r="D25" s="20"/>
      <c r="E25" s="18"/>
      <c r="F25" s="22"/>
    </row>
    <row r="26" spans="1:6" x14ac:dyDescent="0.2">
      <c r="A26" s="8" t="s">
        <v>56</v>
      </c>
      <c r="B26" s="19">
        <f>SUM(B16:B24)</f>
        <v>138743.48000000004</v>
      </c>
      <c r="C26" s="19">
        <f>SUM(C16:C24)</f>
        <v>153193</v>
      </c>
      <c r="D26" s="27" t="s">
        <v>50</v>
      </c>
      <c r="E26" s="19">
        <f>SUM(E24+E14)</f>
        <v>79957.48</v>
      </c>
      <c r="F26" s="25">
        <f>SUM(F14+F24)</f>
        <v>33555.980000000003</v>
      </c>
    </row>
    <row r="27" spans="1:6" x14ac:dyDescent="0.2">
      <c r="A27" s="11"/>
      <c r="B27" s="18"/>
      <c r="C27" s="18"/>
      <c r="D27" s="26"/>
      <c r="E27" s="18"/>
      <c r="F27" s="22"/>
    </row>
    <row r="28" spans="1:6" x14ac:dyDescent="0.2">
      <c r="A28" s="8" t="s">
        <v>57</v>
      </c>
      <c r="B28" s="19">
        <f>B13+B26</f>
        <v>1682613.49</v>
      </c>
      <c r="C28" s="19">
        <f>C13+C26</f>
        <v>1244859.6299999999</v>
      </c>
      <c r="D28" s="28" t="s">
        <v>43</v>
      </c>
      <c r="E28" s="18"/>
      <c r="F28" s="18"/>
    </row>
    <row r="29" spans="1:6" x14ac:dyDescent="0.2">
      <c r="A29" s="12"/>
      <c r="B29" s="29"/>
      <c r="C29" s="22"/>
      <c r="D29" s="26"/>
      <c r="E29" s="18"/>
      <c r="F29" s="18"/>
    </row>
    <row r="30" spans="1:6" x14ac:dyDescent="0.2">
      <c r="A30" s="12"/>
      <c r="B30" s="29"/>
      <c r="C30" s="22"/>
      <c r="D30" s="23" t="s">
        <v>42</v>
      </c>
      <c r="E30" s="19">
        <f>SUM(E31:E33)</f>
        <v>86540.22</v>
      </c>
      <c r="F30" s="25">
        <f>SUM(F31:F33)</f>
        <v>86540.22</v>
      </c>
    </row>
    <row r="31" spans="1:6" x14ac:dyDescent="0.2">
      <c r="A31" s="12"/>
      <c r="B31" s="29"/>
      <c r="C31" s="22"/>
      <c r="D31" s="16" t="s">
        <v>2</v>
      </c>
      <c r="E31" s="15">
        <v>86540.22</v>
      </c>
      <c r="F31" s="17">
        <v>86540.22</v>
      </c>
    </row>
    <row r="32" spans="1:6" x14ac:dyDescent="0.2">
      <c r="A32" s="12"/>
      <c r="B32" s="29"/>
      <c r="C32" s="22"/>
      <c r="D32" s="16" t="s">
        <v>13</v>
      </c>
      <c r="E32" s="15">
        <v>0</v>
      </c>
      <c r="F32" s="17">
        <v>0</v>
      </c>
    </row>
    <row r="33" spans="1:6" x14ac:dyDescent="0.2">
      <c r="A33" s="12"/>
      <c r="B33" s="29"/>
      <c r="C33" s="22"/>
      <c r="D33" s="16" t="s">
        <v>45</v>
      </c>
      <c r="E33" s="15">
        <v>0</v>
      </c>
      <c r="F33" s="17">
        <v>0</v>
      </c>
    </row>
    <row r="34" spans="1:6" x14ac:dyDescent="0.2">
      <c r="A34" s="12"/>
      <c r="B34" s="29"/>
      <c r="C34" s="22"/>
      <c r="D34" s="20"/>
      <c r="E34" s="18"/>
      <c r="F34" s="22"/>
    </row>
    <row r="35" spans="1:6" x14ac:dyDescent="0.2">
      <c r="A35" s="12"/>
      <c r="B35" s="29"/>
      <c r="C35" s="22"/>
      <c r="D35" s="23" t="s">
        <v>44</v>
      </c>
      <c r="E35" s="19">
        <f>SUM(E36:E40)</f>
        <v>1516115.79</v>
      </c>
      <c r="F35" s="25">
        <f>SUM(F36:F40)</f>
        <v>1124763.43</v>
      </c>
    </row>
    <row r="36" spans="1:6" x14ac:dyDescent="0.2">
      <c r="A36" s="12"/>
      <c r="B36" s="29"/>
      <c r="C36" s="22"/>
      <c r="D36" s="16" t="s">
        <v>46</v>
      </c>
      <c r="E36" s="15">
        <v>391352.36</v>
      </c>
      <c r="F36" s="17">
        <v>351914.68</v>
      </c>
    </row>
    <row r="37" spans="1:6" x14ac:dyDescent="0.2">
      <c r="A37" s="12"/>
      <c r="B37" s="29"/>
      <c r="C37" s="22"/>
      <c r="D37" s="16" t="s">
        <v>14</v>
      </c>
      <c r="E37" s="15">
        <v>1124763.43</v>
      </c>
      <c r="F37" s="17">
        <v>772848.75</v>
      </c>
    </row>
    <row r="38" spans="1:6" x14ac:dyDescent="0.2">
      <c r="A38" s="12"/>
      <c r="B38" s="29"/>
      <c r="C38" s="22"/>
      <c r="D38" s="16" t="s">
        <v>3</v>
      </c>
      <c r="E38" s="15">
        <v>0</v>
      </c>
      <c r="F38" s="17">
        <v>0</v>
      </c>
    </row>
    <row r="39" spans="1:6" x14ac:dyDescent="0.2">
      <c r="A39" s="12"/>
      <c r="B39" s="29"/>
      <c r="C39" s="22"/>
      <c r="D39" s="16" t="s">
        <v>4</v>
      </c>
      <c r="E39" s="15">
        <v>0</v>
      </c>
      <c r="F39" s="17">
        <v>0</v>
      </c>
    </row>
    <row r="40" spans="1:6" x14ac:dyDescent="0.2">
      <c r="A40" s="12"/>
      <c r="B40" s="29"/>
      <c r="C40" s="22"/>
      <c r="D40" s="16" t="s">
        <v>47</v>
      </c>
      <c r="E40" s="15">
        <v>0</v>
      </c>
      <c r="F40" s="17">
        <v>0</v>
      </c>
    </row>
    <row r="41" spans="1:6" x14ac:dyDescent="0.2">
      <c r="A41" s="12"/>
      <c r="B41" s="29"/>
      <c r="C41" s="22"/>
      <c r="D41" s="20"/>
      <c r="E41" s="18"/>
      <c r="F41" s="22"/>
    </row>
    <row r="42" spans="1:6" ht="22.5" x14ac:dyDescent="0.2">
      <c r="A42" s="12"/>
      <c r="B42" s="29"/>
      <c r="C42" s="22"/>
      <c r="D42" s="23" t="s">
        <v>58</v>
      </c>
      <c r="E42" s="19">
        <f>SUM(E43:E44)</f>
        <v>0</v>
      </c>
      <c r="F42" s="25">
        <f>SUM(F43:F44)</f>
        <v>0</v>
      </c>
    </row>
    <row r="43" spans="1:6" x14ac:dyDescent="0.2">
      <c r="A43" s="12"/>
      <c r="B43" s="29"/>
      <c r="C43" s="22"/>
      <c r="D43" s="16" t="s">
        <v>15</v>
      </c>
      <c r="E43" s="15">
        <v>0</v>
      </c>
      <c r="F43" s="17">
        <v>0</v>
      </c>
    </row>
    <row r="44" spans="1:6" x14ac:dyDescent="0.2">
      <c r="A44" s="12"/>
      <c r="B44" s="29"/>
      <c r="C44" s="22"/>
      <c r="D44" s="16" t="s">
        <v>16</v>
      </c>
      <c r="E44" s="15">
        <v>0</v>
      </c>
      <c r="F44" s="17">
        <v>0</v>
      </c>
    </row>
    <row r="45" spans="1:6" x14ac:dyDescent="0.2">
      <c r="A45" s="12"/>
      <c r="B45" s="29"/>
      <c r="C45" s="22"/>
      <c r="D45" s="20"/>
      <c r="E45" s="18"/>
      <c r="F45" s="22"/>
    </row>
    <row r="46" spans="1:6" x14ac:dyDescent="0.2">
      <c r="A46" s="12"/>
      <c r="B46" s="29"/>
      <c r="C46" s="22"/>
      <c r="D46" s="23" t="s">
        <v>48</v>
      </c>
      <c r="E46" s="19">
        <f>SUM(E42+E35+E30)</f>
        <v>1602656.01</v>
      </c>
      <c r="F46" s="25">
        <f>SUM(F42+F35+F30)</f>
        <v>1211303.6499999999</v>
      </c>
    </row>
    <row r="47" spans="1:6" x14ac:dyDescent="0.2">
      <c r="A47" s="12"/>
      <c r="B47" s="29"/>
      <c r="C47" s="22"/>
      <c r="D47" s="26"/>
      <c r="E47" s="18"/>
      <c r="F47" s="22"/>
    </row>
    <row r="48" spans="1:6" x14ac:dyDescent="0.2">
      <c r="A48" s="12"/>
      <c r="B48" s="29"/>
      <c r="C48" s="22"/>
      <c r="D48" s="23" t="s">
        <v>49</v>
      </c>
      <c r="E48" s="19">
        <f>E46+E26</f>
        <v>1682613.49</v>
      </c>
      <c r="F48" s="19">
        <f>F46+F26</f>
        <v>1244859.6299999999</v>
      </c>
    </row>
    <row r="49" spans="1:6" x14ac:dyDescent="0.2">
      <c r="A49" s="12"/>
      <c r="B49" s="29"/>
      <c r="C49" s="29"/>
      <c r="D49" s="13"/>
      <c r="E49" s="22"/>
      <c r="F49" s="22"/>
    </row>
    <row r="51" spans="1:6" ht="12.75" x14ac:dyDescent="0.2">
      <c r="A51" s="14" t="s">
        <v>59</v>
      </c>
    </row>
    <row r="53" spans="1:6" ht="30.75" customHeight="1" x14ac:dyDescent="0.2"/>
    <row r="54" spans="1:6" ht="12.75" x14ac:dyDescent="0.2">
      <c r="A54" s="31"/>
      <c r="B54" s="30"/>
      <c r="C54" s="31"/>
      <c r="D54" s="31"/>
    </row>
    <row r="55" spans="1:6" ht="12.75" x14ac:dyDescent="0.2">
      <c r="A55" s="31"/>
      <c r="B55" s="30"/>
      <c r="C55" s="31"/>
      <c r="D55" s="3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2025-01-28T21:33:20Z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