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3\CUARTO TRIMESTRE\PAGINA WEB\INFORMACION CONTABLE\"/>
    </mc:Choice>
  </mc:AlternateContent>
  <xr:revisionPtr revIDLastSave="0" documentId="13_ncr:1_{D8FA321A-6AA9-4698-95AF-ECC4FC0D90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<sst xmlns="http://schemas.openxmlformats.org/spreadsheetml/2006/main" count="62" uniqueCount="61">
  <si>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</si>
  <si>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</si>
  <si>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</si>
  <si>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</si>
  <si>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</si>
  <si>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</si>
  <si>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</si>
  <si>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</si>
  <si>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</si>
  <si>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</si>
  <si>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</si>
  <si>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</si>
  <si>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</si>
  <si>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</si>
  <si>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</si>
  <si>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</si>
  <si>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</si>
  <si>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</si>
  <si>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</si>
  <si>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</si>
  <si>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</si>
  <si>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</si>
  <si>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</si>
  <si>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</si>
  <si>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</si>
  <si>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</si>
  <si>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</si>
  <si>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</si>
  <si>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</si>
  <si>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</si>
  <si>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</si>
  <si>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</si>
  <si>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</si>
  <si>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</si>
  <si>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</si>
  <si>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</si>
  <si>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</si>
  <si>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</si>
  <si>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</si>
  <si>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</si>
  <si>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</si>
  <si>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</si>
  <si>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</si>
  <si>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</si>
  <si>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</si>
  <si>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</si>
  <si>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</si>
  <si>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</si>
  <si>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</si>
  <si>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</si>
  <si>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</si>
  <si>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</si>
  <si>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</si>
  <si>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</si>
  <si>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</si>
  <si>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</si>
  <si>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</si>
  <si>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</si>
  <si>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</si>
  <si>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</si>
  <si>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Consejo Turístico San José Iturbide Guanajuato.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</si>
</sst>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topLeftCell="A28" zoomScaleNormal="100" zoomScaleSheetLayoutView="100" workbookViewId="0">
      <selection activeCell="D64" sqref="D6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1" t="s">
        <v>60</v>
      </c>
      <c r="B1" s="32"/>
      <c r="C1" s="32"/>
      <c r="D1" s="32"/>
      <c r="E1" s="32"/>
      <c r="F1" s="33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1087666.67</v>
      </c>
      <c r="C5" s="20">
        <v>713013.27</v>
      </c>
      <c r="D5" s="9" t="s">
        <v>36</v>
      </c>
      <c r="E5" s="20">
        <v>33555.980000000003</v>
      </c>
      <c r="F5" s="23">
        <v>28340.51</v>
      </c>
    </row>
    <row r="6" spans="1:6" x14ac:dyDescent="0.2">
      <c r="A6" s="9" t="s">
        <v>23</v>
      </c>
      <c r="B6" s="20">
        <v>3999.96</v>
      </c>
      <c r="C6" s="20">
        <v>6001.46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1091666.6299999999</v>
      </c>
      <c r="C13" s="22">
        <f>SUM(C5:C11)</f>
        <v>719014.73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33555.980000000003</v>
      </c>
      <c r="F14" s="27">
        <f>SUM(F5:F12)</f>
        <v>28340.51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433834.59</v>
      </c>
      <c r="C19" s="20">
        <v>406703.29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-280641.59000000003</v>
      </c>
      <c r="C21" s="20">
        <v>-236538.74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153193</v>
      </c>
      <c r="C26" s="22">
        <f>SUM(C16:C24)</f>
        <v>170164.55</v>
      </c>
      <c r="D26" s="12" t="s">
        <v>50</v>
      </c>
      <c r="E26" s="22">
        <f>SUM(E24+E14)</f>
        <v>33555.980000000003</v>
      </c>
      <c r="F26" s="27">
        <f>SUM(F14+F24)</f>
        <v>28340.51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1244859.6299999999</v>
      </c>
      <c r="C28" s="22">
        <f>C13+C26</f>
        <v>889179.28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86540.22</v>
      </c>
      <c r="F30" s="27">
        <f>SUM(F31:F33)</f>
        <v>87990.02</v>
      </c>
    </row>
    <row r="31" spans="1:6" x14ac:dyDescent="0.2">
      <c r="A31" s="16"/>
      <c r="B31" s="14"/>
      <c r="C31" s="15"/>
      <c r="D31" s="9" t="s">
        <v>2</v>
      </c>
      <c r="E31" s="20">
        <v>86540.22</v>
      </c>
      <c r="F31" s="23">
        <v>87990.02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1124763.43</v>
      </c>
      <c r="F35" s="27">
        <f>SUM(F36:F40)</f>
        <v>772848.75</v>
      </c>
    </row>
    <row r="36" spans="1:6" x14ac:dyDescent="0.2">
      <c r="A36" s="16"/>
      <c r="B36" s="14"/>
      <c r="C36" s="15"/>
      <c r="D36" s="9" t="s">
        <v>46</v>
      </c>
      <c r="E36" s="20">
        <v>351914.68</v>
      </c>
      <c r="F36" s="23">
        <v>396833.59</v>
      </c>
    </row>
    <row r="37" spans="1:6" x14ac:dyDescent="0.2">
      <c r="A37" s="16"/>
      <c r="B37" s="14"/>
      <c r="C37" s="15"/>
      <c r="D37" s="9" t="s">
        <v>14</v>
      </c>
      <c r="E37" s="20">
        <v>772848.75</v>
      </c>
      <c r="F37" s="23">
        <v>376015.16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1211303.6499999999</v>
      </c>
      <c r="F46" s="27">
        <f>SUM(F42+F35+F30)</f>
        <v>860838.77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1244859.6299999999</v>
      </c>
      <c r="F48" s="22">
        <f>F46+F26</f>
        <v>889179.28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4" spans="1:6" ht="12" x14ac:dyDescent="0.2">
      <c r="A54" s="28"/>
      <c r="B54" s="29"/>
      <c r="D54" s="29"/>
    </row>
    <row r="55" spans="1:6" ht="12" x14ac:dyDescent="0.2">
      <c r="A55" s="28"/>
      <c r="B55" s="30"/>
      <c r="D55" s="30"/>
    </row>
    <row r="56" spans="1:6" ht="12" x14ac:dyDescent="0.2">
      <c r="A56" s="28"/>
      <c r="B56" s="30"/>
      <c r="D56" s="30"/>
    </row>
    <row r="57" spans="1:6" ht="12" x14ac:dyDescent="0.2">
      <c r="A57" s="28"/>
      <c r="B57" s="29"/>
      <c r="D57" s="29"/>
    </row>
    <row r="58" spans="1:6" x14ac:dyDescent="0.2">
      <c r="A58" s="2"/>
      <c r="B58" s="2"/>
      <c r="D58" s="2"/>
    </row>
    <row r="59" spans="1:6" x14ac:dyDescent="0.2">
      <c r="A59" s="2"/>
      <c r="B59" s="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2024-02-02T19:13:57Z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