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JULIO-SEPTIEMBRE\TERCER TRIMESTRE\"/>
    </mc:Choice>
  </mc:AlternateContent>
  <xr:revisionPtr revIDLastSave="0" documentId="13_ncr:1_{9D7C8FBC-B36C-4209-8A90-33765AC1FB6E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<sst xmlns="http://schemas.openxmlformats.org/spreadsheetml/2006/main" count="66" uniqueCount="66">
  <si>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</si>
  <si>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</si>
  <si>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</si>
  <si>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</si>
  <si>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</si>
  <si>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</si>
  <si>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</si>
  <si>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</si>
  <si>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</si>
  <si>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</si>
  <si>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</si>
  <si>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</si>
  <si>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</si>
  <si>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</si>
  <si>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</si>
  <si>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</si>
  <si>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</si>
  <si>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</si>
  <si>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</si>
  <si>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</si>
  <si>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</si>
  <si>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</si>
  <si>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</si>
  <si>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</si>
  <si>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</si>
  <si>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</si>
  <si>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</si>
  <si>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</si>
  <si>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</si>
  <si>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</si>
  <si>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</si>
  <si>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</si>
  <si>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</si>
  <si>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</si>
  <si>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</si>
  <si>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</si>
  <si>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</si>
  <si>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</si>
  <si>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</si>
  <si>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</si>
  <si>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</si>
  <si>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</si>
  <si>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</si>
  <si>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</si>
  <si>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</si>
  <si>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</si>
  <si>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</si>
  <si>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</si>
  <si>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</si>
  <si>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</si>
  <si>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</si>
  <si>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</si>
  <si>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</si>
  <si>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</si>
  <si>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</si>
  <si>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</si>
  <si>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</si>
  <si>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</si>
  <si>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Consejo Turístico San José Iturbide Guanajuato.
Estado de Situación Financiera
AL 30 DE SEPTIEMBRE DEL 2022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</si>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</sst>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1" fillId="0" borderId="0" xfId="8" applyAlignment="1" applyProtection="1">
      <alignment horizontal="left" vertical="top" inden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GridLines="0" tabSelected="1" topLeftCell="A38" zoomScaleNormal="100" zoomScaleSheetLayoutView="100" workbookViewId="0">
      <selection activeCell="B55" sqref="B5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8" t="s">
        <v>58</v>
      </c>
      <c r="B1" s="39"/>
      <c r="C1" s="39"/>
      <c r="D1" s="39"/>
      <c r="E1" s="39"/>
      <c r="F1" s="39"/>
      <c r="G1" s="40"/>
    </row>
    <row r="2" spans="1:7" s="3" customFormat="1" x14ac:dyDescent="0.2">
      <c r="A2" s="21" t="s">
        <v>0</v>
      </c>
      <c r="B2" s="35">
        <v>2022</v>
      </c>
      <c r="C2" s="35">
        <v>2021</v>
      </c>
      <c r="D2" s="18"/>
      <c r="E2" s="17" t="s">
        <v>1</v>
      </c>
      <c r="F2" s="35">
        <v>2022</v>
      </c>
      <c r="G2" s="36">
        <v>2021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1089028.05</v>
      </c>
      <c r="C5" s="12">
        <v>334332.42</v>
      </c>
      <c r="D5" s="16"/>
      <c r="E5" s="11" t="s">
        <v>41</v>
      </c>
      <c r="F5" s="12">
        <v>14087.28</v>
      </c>
      <c r="G5" s="5">
        <v>10221.01</v>
      </c>
    </row>
    <row r="6" spans="1:7" x14ac:dyDescent="0.2">
      <c r="A6" s="25" t="s">
        <v>28</v>
      </c>
      <c r="B6" s="12">
        <v>4715.96</v>
      </c>
      <c r="C6" s="12">
        <v>4424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0</v>
      </c>
      <c r="C7" s="12">
        <v>0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0</v>
      </c>
      <c r="C9" s="12">
        <v>0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0</v>
      </c>
      <c r="G12" s="5">
        <v>0</v>
      </c>
    </row>
    <row r="13" spans="1:7" x14ac:dyDescent="0.2">
      <c r="A13" s="32" t="s">
        <v>5</v>
      </c>
      <c r="B13" s="10">
        <f>SUM(B5:B11)</f>
        <v>1093744.01</v>
      </c>
      <c r="C13" s="10">
        <f>SUM(C5:C11)</f>
        <v>338756.42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14087.28</v>
      </c>
      <c r="G14" s="5">
        <f>SUM(G5:G12)</f>
        <v>10221.01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0</v>
      </c>
      <c r="C18" s="12">
        <v>0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362583.14</v>
      </c>
      <c r="C19" s="12">
        <v>349600.49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0</v>
      </c>
      <c r="C20" s="12">
        <v>0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-214130.72</v>
      </c>
      <c r="C21" s="12">
        <v>-214130.72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0</v>
      </c>
      <c r="C22" s="12">
        <v>0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148452.42000000001</v>
      </c>
      <c r="C26" s="10">
        <f>SUM(C16:C24)</f>
        <v>135469.76999999999</v>
      </c>
      <c r="D26" s="16"/>
      <c r="E26" s="34" t="s">
        <v>57</v>
      </c>
      <c r="F26" s="10">
        <f>SUM(F24+F14)</f>
        <v>14087.28</v>
      </c>
      <c r="G26" s="6">
        <f>SUM(G14+G24)</f>
        <v>10221.01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1242196.43</v>
      </c>
      <c r="C28" s="10">
        <f>C13+C26</f>
        <v>474226.18999999994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87990.02</v>
      </c>
      <c r="G30" s="6">
        <f>SUM(G31:G33)</f>
        <v>87990.02</v>
      </c>
    </row>
    <row r="31" spans="1:7" x14ac:dyDescent="0.2">
      <c r="A31" s="26"/>
      <c r="B31" s="14"/>
      <c r="C31" s="14"/>
      <c r="D31" s="16"/>
      <c r="E31" s="11" t="s">
        <v>2</v>
      </c>
      <c r="F31" s="12">
        <v>87990.02</v>
      </c>
      <c r="G31" s="5">
        <v>87990.02</v>
      </c>
    </row>
    <row r="32" spans="1:7" x14ac:dyDescent="0.2">
      <c r="A32" s="26"/>
      <c r="B32" s="14"/>
      <c r="C32" s="14"/>
      <c r="D32" s="16"/>
      <c r="E32" s="11" t="s">
        <v>18</v>
      </c>
      <c r="F32" s="12">
        <v>0</v>
      </c>
      <c r="G32" s="5">
        <v>0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1140119.1299999999</v>
      </c>
      <c r="G35" s="6">
        <f>SUM(G36:G40)</f>
        <v>376015.16000000003</v>
      </c>
    </row>
    <row r="36" spans="1:7" x14ac:dyDescent="0.2">
      <c r="A36" s="26"/>
      <c r="B36" s="14"/>
      <c r="C36" s="14"/>
      <c r="D36" s="16"/>
      <c r="E36" s="11" t="s">
        <v>52</v>
      </c>
      <c r="F36" s="12">
        <v>764103.97</v>
      </c>
      <c r="G36" s="5">
        <v>3482.08</v>
      </c>
    </row>
    <row r="37" spans="1:7" x14ac:dyDescent="0.2">
      <c r="A37" s="26"/>
      <c r="B37" s="14"/>
      <c r="C37" s="14"/>
      <c r="D37" s="16"/>
      <c r="E37" s="11" t="s">
        <v>19</v>
      </c>
      <c r="F37" s="12">
        <v>376015.16</v>
      </c>
      <c r="G37" s="5">
        <v>372533.08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1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1228109.1499999999</v>
      </c>
      <c r="G46" s="5">
        <f>SUM(G42+G35+G30)</f>
        <v>464005.18000000005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1242196.43</v>
      </c>
      <c r="G48" s="19">
        <f>G46+G26</f>
        <v>474226.19000000006</v>
      </c>
    </row>
    <row r="49" spans="1:7" x14ac:dyDescent="0.2">
      <c r="A49" s="28"/>
      <c r="B49" s="29"/>
      <c r="C49" s="30"/>
      <c r="D49" s="30"/>
      <c r="E49" s="30"/>
      <c r="F49" s="30"/>
      <c r="G49" s="31"/>
    </row>
    <row r="50" spans="1:7" ht="12.75" x14ac:dyDescent="0.2">
      <c r="A50" s="43" t="s">
        <v>65</v>
      </c>
    </row>
    <row r="53" spans="1:7" x14ac:dyDescent="0.2">
      <c r="A53" s="41" t="s">
        <v>59</v>
      </c>
      <c r="B53" s="42"/>
      <c r="C53"/>
      <c r="E53" s="42" t="s">
        <v>60</v>
      </c>
    </row>
    <row r="54" spans="1:7" ht="26.25" customHeight="1" x14ac:dyDescent="0.2">
      <c r="A54" s="41"/>
      <c r="B54" s="2"/>
      <c r="C54"/>
      <c r="E54" s="2"/>
    </row>
    <row r="55" spans="1:7" x14ac:dyDescent="0.2">
      <c r="A55" s="41" t="s">
        <v>61</v>
      </c>
      <c r="B55" s="16"/>
      <c r="C55"/>
      <c r="E55" s="16" t="s">
        <v>62</v>
      </c>
    </row>
    <row r="56" spans="1:7" x14ac:dyDescent="0.2">
      <c r="A56" s="41" t="s">
        <v>63</v>
      </c>
      <c r="B56" s="42"/>
      <c r="C56"/>
      <c r="E56" s="42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2022-10-19T05:31:07Z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