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CONTABLE\"/>
    </mc:Choice>
  </mc:AlternateContent>
  <xr:revisionPtr revIDLastSave="0" documentId="13_ncr:1_{654DC32E-3A7B-4FC0-9578-160E9D598D6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2" l="1"/>
  <c r="B59" i="2"/>
  <c r="C54" i="2"/>
  <c r="B54" i="2"/>
  <c r="C55" i="2"/>
  <c r="B55" i="2"/>
  <c r="C48" i="2"/>
  <c r="C59" i="2" s="1"/>
  <c r="B48" i="2"/>
  <c r="C49" i="2"/>
  <c r="B49" i="2"/>
  <c r="C41" i="2"/>
  <c r="B41" i="2"/>
  <c r="C36" i="2"/>
  <c r="B36" i="2"/>
  <c r="B45" i="2" s="1"/>
  <c r="B61" i="2" s="1"/>
  <c r="C33" i="2"/>
  <c r="B33" i="2"/>
  <c r="C16" i="2"/>
  <c r="B16" i="2"/>
  <c r="C4" i="2"/>
  <c r="B4" i="2"/>
  <c r="C45" i="2" l="1"/>
  <c r="C61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<sst xmlns="http://schemas.openxmlformats.org/spreadsheetml/2006/main" count="58" uniqueCount="50">
  <si>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</si>
  <si>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</si>
  <si>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</si>
  <si>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</si>
  <si>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</si>
  <si>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</si>
  <si>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</si>
  <si>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</si>
  <si>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</si>
  <si>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</si>
  <si>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</si>
  <si>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</si>
  <si>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</si>
  <si>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</si>
  <si>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</si>
  <si>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</si>
  <si>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</si>
  <si>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</si>
  <si>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</si>
  <si>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</si>
  <si>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</si>
  <si>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</si>
  <si>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</si>
  <si>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</si>
  <si>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</si>
  <si>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</si>
  <si>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</si>
  <si>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</si>
  <si>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</si>
  <si>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</si>
  <si>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</si>
  <si>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</si>
  <si>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</si>
  <si>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</si>
  <si>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</si>
  <si>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</si>
  <si>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</si>
  <si>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</si>
  <si>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</si>
  <si>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</si>
  <si>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</si>
  <si>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</si>
  <si>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</si>
  <si>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</si>
  <si>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</si>
  <si>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</si>
  <si>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</si>
  <si>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</si>
  <si>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</si>
  <si>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Consejo Turistico de San Jose Iturbide Gto
Estado de Flujos de Efectivo
Del  01 de enero al 31 de diciembre de2023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</si>
</sst>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46" zoomScaleNormal="100" workbookViewId="0">
      <selection activeCell="C65" sqref="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49</v>
      </c>
      <c r="B1" s="16"/>
      <c r="C1" s="17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2540000</v>
      </c>
      <c r="C4" s="7">
        <f>SUM(C5:C14)</f>
        <v>2520000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0</v>
      </c>
      <c r="C11" s="9">
        <v>0</v>
      </c>
    </row>
    <row r="12" spans="1:3" ht="22.5" x14ac:dyDescent="0.2">
      <c r="A12" s="8" t="s">
        <v>10</v>
      </c>
      <c r="B12" s="9">
        <v>0</v>
      </c>
      <c r="C12" s="9">
        <v>1020000</v>
      </c>
    </row>
    <row r="13" spans="1:3" ht="11.25" customHeight="1" x14ac:dyDescent="0.2">
      <c r="A13" s="8" t="s">
        <v>11</v>
      </c>
      <c r="B13" s="9">
        <v>2540000</v>
      </c>
      <c r="C13" s="9">
        <v>1500000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2145432</v>
      </c>
      <c r="C16" s="7">
        <f>SUM(C17:C32)</f>
        <v>2100758.39</v>
      </c>
    </row>
    <row r="17" spans="1:3" ht="11.25" customHeight="1" x14ac:dyDescent="0.2">
      <c r="A17" s="8" t="s">
        <v>14</v>
      </c>
      <c r="B17" s="9">
        <v>1226190</v>
      </c>
      <c r="C17" s="9">
        <v>938569.67</v>
      </c>
    </row>
    <row r="18" spans="1:3" ht="11.25" customHeight="1" x14ac:dyDescent="0.2">
      <c r="A18" s="8" t="s">
        <v>15</v>
      </c>
      <c r="B18" s="9">
        <v>66523</v>
      </c>
      <c r="C18" s="9">
        <v>42824.88</v>
      </c>
    </row>
    <row r="19" spans="1:3" ht="11.25" customHeight="1" x14ac:dyDescent="0.2">
      <c r="A19" s="8" t="s">
        <v>16</v>
      </c>
      <c r="B19" s="9">
        <v>852719</v>
      </c>
      <c r="C19" s="9">
        <v>1119363.8400000001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B4-B16</f>
        <v>394568</v>
      </c>
      <c r="C33" s="7">
        <f>C4-C16</f>
        <v>419241.60999999987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14532</v>
      </c>
      <c r="C41" s="7">
        <f>SUM(C42:C44)</f>
        <v>57102.8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14532</v>
      </c>
      <c r="C43" s="9">
        <v>57102.8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B36-B41</f>
        <v>-14532</v>
      </c>
      <c r="C45" s="7">
        <f>C36-C41</f>
        <v>-57102.8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7"/>
      <c r="C47" s="7"/>
    </row>
    <row r="48" spans="1:3" ht="11.25" customHeight="1" x14ac:dyDescent="0.2">
      <c r="A48" s="6" t="s">
        <v>2</v>
      </c>
      <c r="B48" s="7">
        <f>SUM(B49+B52)</f>
        <v>5382</v>
      </c>
      <c r="C48" s="7">
        <f>SUM(C49+C52)</f>
        <v>16542.04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5382</v>
      </c>
      <c r="C52" s="9">
        <v>16542.04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SUM(B55+B58)</f>
        <v>5382</v>
      </c>
      <c r="C54" s="7">
        <f>SUM(C55+C58)</f>
        <v>0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5382</v>
      </c>
      <c r="C58" s="9">
        <v>0</v>
      </c>
    </row>
    <row r="59" spans="1:3" ht="11.25" customHeight="1" x14ac:dyDescent="0.2">
      <c r="A59" s="4" t="s">
        <v>44</v>
      </c>
      <c r="B59" s="7">
        <f>B48-B54</f>
        <v>0</v>
      </c>
      <c r="C59" s="7">
        <f>C48-C54</f>
        <v>16542.04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B59+B45+B33</f>
        <v>380036</v>
      </c>
      <c r="C61" s="7">
        <f>C59+C45+C33</f>
        <v>378680.84999999986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713013.27</v>
      </c>
      <c r="C63" s="7">
        <v>334332.42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f>B61+B63</f>
        <v>1093049.27</v>
      </c>
      <c r="C65" s="7">
        <v>713013.27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8" t="s">
        <v>48</v>
      </c>
      <c r="B68" s="19"/>
      <c r="C68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2012-12-11T20:31:36Z</dcterms:created>
  <dcterms:modified xsi:type="dcterms:W3CDTF">2024-02-02T19:13:41Z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