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8_{460C2E12-0AE7-41F5-9B7B-9AF212EC368E}" xr6:coauthVersionLast="46" xr6:coauthVersionMax="46" xr10:uidLastSave="{00000000-0000-0000-0000-000000000000}"/>
  <bookViews>
    <workbookView xWindow="-120" yWindow="-120" windowWidth="20730" windowHeight="11160" tabRatio="793" xr2:uid="{00000000-000D-0000-FFFF-FFFF00000000}"/>
  </bookViews>
  <sheets>
    <sheet name="EAI" sheetId="23" r:id="rId1"/>
  </sheets>
  <externalReferences>
    <externalReference r:id="rId2"/>
  </externalReferences>
  <definedNames>
    <definedName name="_xlnm._FilterDatabase" localSheetId="0" hidden="1">EAI!#REF!</definedName>
    <definedName name="_xlnm.Print_Area" localSheetId="0">EAI!$A$1:$G$51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3" l="1"/>
  <c r="G35" i="23" l="1"/>
  <c r="D35" i="23"/>
  <c r="G13" i="23"/>
  <c r="D13" i="23"/>
  <c r="D34" i="23" l="1"/>
  <c r="D11" i="23"/>
  <c r="G38" i="23" l="1"/>
  <c r="D38" i="23"/>
  <c r="G34" i="23"/>
  <c r="G14" i="23"/>
  <c r="D14" i="23"/>
  <c r="G12" i="23"/>
  <c r="D12" i="23"/>
  <c r="G11" i="23"/>
  <c r="D10" i="23" l="1"/>
  <c r="D9" i="23"/>
  <c r="D8" i="23"/>
  <c r="D7" i="23"/>
  <c r="D6" i="23"/>
  <c r="D5" i="23"/>
  <c r="B40" i="23" l="1"/>
  <c r="F40" i="23" l="1"/>
  <c r="E40" i="23"/>
  <c r="C40" i="23"/>
  <c r="E16" i="23" l="1"/>
  <c r="C16" i="23"/>
  <c r="B16" i="23"/>
  <c r="F37" i="23"/>
  <c r="E37" i="23"/>
  <c r="C37" i="23"/>
  <c r="B37" i="23"/>
  <c r="E31" i="23"/>
  <c r="C31" i="23"/>
  <c r="B31" i="23"/>
  <c r="C21" i="23"/>
  <c r="E21" i="23"/>
  <c r="F21" i="23"/>
  <c r="B21" i="23"/>
  <c r="F16" i="23" l="1"/>
  <c r="G22" i="23" l="1"/>
  <c r="D22" i="23"/>
  <c r="G37" i="23"/>
  <c r="G33" i="23"/>
  <c r="G32" i="23"/>
  <c r="G29" i="23"/>
  <c r="G28" i="23"/>
  <c r="G27" i="23"/>
  <c r="G26" i="23"/>
  <c r="G25" i="23"/>
  <c r="G24" i="23"/>
  <c r="G23" i="23"/>
  <c r="D37" i="23"/>
  <c r="D33" i="23"/>
  <c r="D32" i="23"/>
  <c r="D29" i="23"/>
  <c r="D28" i="23"/>
  <c r="D27" i="23"/>
  <c r="D26" i="23"/>
  <c r="D25" i="23"/>
  <c r="D24" i="23"/>
  <c r="D23" i="23"/>
  <c r="G6" i="23"/>
  <c r="G7" i="23"/>
  <c r="G8" i="23"/>
  <c r="G9" i="23"/>
  <c r="G10" i="23"/>
  <c r="G5" i="23"/>
  <c r="D31" i="23" l="1"/>
  <c r="G31" i="23"/>
  <c r="D40" i="23"/>
  <c r="D21" i="23"/>
  <c r="G40" i="23"/>
  <c r="G41" i="23" s="1"/>
  <c r="G21" i="23"/>
  <c r="G16" i="23"/>
  <c r="G17" i="23" s="1"/>
  <c r="D16" i="23"/>
</calcChain>
</file>

<file path=xl/sharedStrings.xml><?xml version="1.0" encoding="utf-8"?>
<sst xmlns="http://schemas.openxmlformats.org/spreadsheetml/2006/main" count="67" uniqueCount="44">
  <si>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</si>
  <si>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</si>
  <si>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</si>
  <si>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</si>
  <si>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</si>
  <si>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</si>
  <si>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</si>
  <si>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</si>
  <si>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</si>
  <si>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Ingresos Derivados de Financiamientos</t>
  </si>
  <si>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</si>
  <si>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</si>
  <si>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</si>
  <si>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</si>
  <si>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</si>
  <si>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</si>
  <si>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</si>
  <si>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</si>
  <si>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</si>
  <si>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</si>
  <si>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</si>
  <si>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</si>
  <si>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</si>
  <si>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</si>
  <si>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Ingresos por Venta de Bienes, Prestación de Servicios y Otros Ingresos</t>
  </si>
  <si>
    <t>Participaciones, Aportaciones, Convenios, Incentivos de Derivados de la Colaboración Fiscal y Fondos Distintos de Aportaciones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</si>
  <si>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</si>
  <si>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</si>
  <si>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</si>
  <si>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</si>
  <si>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</si>
  <si>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</si>
  <si>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</si>
  <si>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</si>
  <si>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</si>
  <si>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</si>
  <si>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</si>
  <si>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</si>
  <si>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rFont val="Arial"/>
        <family val="2"/>
      </rPr>
      <t>3</t>
    </r>
    <r>
      <rPr>
        <sz val="1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</si>
  <si>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Directora del Consejo Turístico SJI</t>
  </si>
  <si>
    <t>Administradora</t>
  </si>
  <si>
    <t>Lic. María de Lourdes Rodríguez Bosques</t>
  </si>
  <si>
    <t>C.P. Lidia Morales Zarazúa</t>
  </si>
  <si>
    <t>Consejo Turístico de SanJosé Iturbide, Gto.
Estado Analítico de Ingresos
Del 01 de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</si>
</sst>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u/>
      <sz val="8"/>
      <color theme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7"/>
      <color theme="1" tint="0.499984740745262"/>
      <name val="Arial"/>
      <family val="2"/>
    </font>
    <font>
      <b/>
      <sz val="7"/>
      <color theme="1" tint="0.499984740745262"/>
      <name val="Arial"/>
      <family val="2"/>
    </font>
    <font>
      <sz val="7"/>
      <color theme="1" tint="0.499984740745262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3" fillId="0" borderId="0"/>
    <xf numFmtId="0" fontId="14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3" fillId="2" borderId="8" xfId="8" applyFont="1" applyFill="1" applyBorder="1" applyAlignment="1">
      <alignment horizontal="center" vertical="center"/>
    </xf>
    <xf numFmtId="0" fontId="6" fillId="0" borderId="0" xfId="8" applyFont="1" applyAlignment="1" applyProtection="1">
      <alignment vertical="top"/>
      <protection locked="0"/>
    </xf>
    <xf numFmtId="0" fontId="3" fillId="2" borderId="9" xfId="8" applyFont="1" applyFill="1" applyBorder="1" applyAlignment="1">
      <alignment horizontal="center" vertical="center"/>
    </xf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horizontal="center" vertical="top"/>
      <protection locked="0"/>
    </xf>
    <xf numFmtId="0" fontId="3" fillId="2" borderId="10" xfId="8" applyFont="1" applyFill="1" applyBorder="1" applyAlignment="1">
      <alignment horizontal="center" vertical="center"/>
    </xf>
    <xf numFmtId="0" fontId="3" fillId="2" borderId="3" xfId="8" quotePrefix="1" applyFont="1" applyFill="1" applyBorder="1" applyAlignment="1">
      <alignment horizontal="center" vertical="center" wrapText="1"/>
    </xf>
    <xf numFmtId="0" fontId="3" fillId="2" borderId="4" xfId="8" quotePrefix="1" applyFont="1" applyFill="1" applyBorder="1" applyAlignment="1">
      <alignment horizontal="center" vertical="center" wrapText="1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0" fontId="4" fillId="0" borderId="6" xfId="8" applyFont="1" applyBorder="1" applyAlignment="1" applyProtection="1">
      <alignment vertical="top"/>
      <protection locked="0"/>
    </xf>
    <xf numFmtId="4" fontId="4" fillId="0" borderId="6" xfId="8" applyNumberFormat="1" applyFont="1" applyBorder="1" applyAlignment="1" applyProtection="1">
      <alignment vertical="top"/>
      <protection locked="0"/>
    </xf>
    <xf numFmtId="4" fontId="4" fillId="0" borderId="7" xfId="8" applyNumberFormat="1" applyFont="1" applyBorder="1" applyAlignment="1" applyProtection="1">
      <alignment vertical="top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4" fontId="3" fillId="0" borderId="2" xfId="8" applyNumberFormat="1" applyFont="1" applyBorder="1" applyAlignment="1" applyProtection="1">
      <alignment vertical="top"/>
      <protection locked="0"/>
    </xf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4" fontId="3" fillId="0" borderId="9" xfId="3" applyNumberFormat="1" applyFont="1" applyBorder="1" applyProtection="1">
      <protection locked="0"/>
    </xf>
    <xf numFmtId="0" fontId="15" fillId="0" borderId="0" xfId="8" applyFont="1" applyAlignment="1" applyProtection="1">
      <alignment vertical="top"/>
      <protection locked="0"/>
    </xf>
    <xf numFmtId="0" fontId="16" fillId="0" borderId="0" xfId="8" applyFont="1" applyAlignment="1" applyProtection="1">
      <alignment vertical="top"/>
      <protection locked="0"/>
    </xf>
    <xf numFmtId="0" fontId="15" fillId="0" borderId="0" xfId="8" applyFont="1" applyAlignment="1" applyProtection="1">
      <alignment horizontal="center" vertical="top"/>
      <protection locked="0"/>
    </xf>
    <xf numFmtId="0" fontId="17" fillId="0" borderId="0" xfId="0" applyFont="1"/>
    <xf numFmtId="0" fontId="0" fillId="0" borderId="0" xfId="8" applyFont="1" applyAlignment="1" applyProtection="1">
      <alignment vertical="top"/>
      <protection locked="0"/>
    </xf>
    <xf numFmtId="0" fontId="5" fillId="0" borderId="0" xfId="10" applyFont="1" applyAlignment="1" applyProtection="1">
      <alignment vertical="top"/>
      <protection locked="0"/>
    </xf>
    <xf numFmtId="0" fontId="21" fillId="0" borderId="0" xfId="8" applyFont="1" applyAlignment="1" applyProtection="1">
      <alignment vertical="top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5" fillId="0" borderId="8" xfId="8" applyFont="1" applyBorder="1" applyAlignment="1" applyProtection="1">
      <alignment horizontal="left" vertical="top" wrapText="1" indent="1"/>
      <protection locked="0"/>
    </xf>
    <xf numFmtId="0" fontId="4" fillId="0" borderId="9" xfId="8" applyFont="1" applyBorder="1" applyAlignment="1" applyProtection="1">
      <alignment horizontal="left" vertical="top" wrapText="1" indent="1"/>
      <protection locked="0"/>
    </xf>
    <xf numFmtId="0" fontId="5" fillId="0" borderId="9" xfId="8" applyFont="1" applyBorder="1" applyAlignment="1" applyProtection="1">
      <alignment horizontal="left" vertical="top" wrapText="1" indent="1"/>
      <protection locked="0"/>
    </xf>
    <xf numFmtId="0" fontId="5" fillId="0" borderId="10" xfId="8" applyFont="1" applyBorder="1" applyAlignment="1" applyProtection="1">
      <alignment vertical="top"/>
      <protection locked="0"/>
    </xf>
    <xf numFmtId="0" fontId="3" fillId="0" borderId="8" xfId="8" applyFont="1" applyBorder="1" applyAlignment="1">
      <alignment horizontal="left" vertical="top"/>
    </xf>
    <xf numFmtId="0" fontId="4" fillId="0" borderId="9" xfId="8" applyFont="1" applyBorder="1" applyAlignment="1">
      <alignment horizontal="left" vertical="top" wrapText="1" indent="1"/>
    </xf>
    <xf numFmtId="0" fontId="3" fillId="0" borderId="9" xfId="8" applyFont="1" applyBorder="1" applyAlignment="1">
      <alignment horizontal="left" vertical="top" wrapText="1"/>
    </xf>
    <xf numFmtId="0" fontId="4" fillId="0" borderId="9" xfId="8" applyFont="1" applyBorder="1" applyAlignment="1">
      <alignment horizontal="left" vertical="top" wrapText="1"/>
    </xf>
    <xf numFmtId="0" fontId="3" fillId="0" borderId="9" xfId="8" applyFont="1" applyBorder="1" applyAlignment="1">
      <alignment vertical="top"/>
    </xf>
    <xf numFmtId="0" fontId="4" fillId="0" borderId="10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left" vertical="top" indent="3"/>
      <protection locked="0"/>
    </xf>
    <xf numFmtId="0" fontId="4" fillId="0" borderId="4" xfId="8" applyFont="1" applyBorder="1" applyAlignment="1" applyProtection="1">
      <alignment vertical="top"/>
      <protection locked="0"/>
    </xf>
    <xf numFmtId="0" fontId="3" fillId="0" borderId="4" xfId="8" applyFont="1" applyBorder="1" applyAlignment="1">
      <alignment horizontal="center" vertical="top" wrapText="1"/>
    </xf>
    <xf numFmtId="4" fontId="5" fillId="0" borderId="9" xfId="10" applyNumberFormat="1" applyFont="1" applyBorder="1" applyAlignment="1" applyProtection="1">
      <alignment vertical="top"/>
      <protection locked="0"/>
    </xf>
    <xf numFmtId="4" fontId="4" fillId="0" borderId="9" xfId="10" applyNumberFormat="1" applyFont="1" applyBorder="1" applyAlignment="1" applyProtection="1">
      <alignment vertical="top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0" fillId="0" borderId="0" xfId="1" applyFont="1" applyAlignment="1" applyProtection="1">
      <alignment horizontal="center" vertical="top" wrapText="1"/>
      <protection locked="0"/>
    </xf>
    <xf numFmtId="0" fontId="19" fillId="0" borderId="0" xfId="8" applyFont="1" applyAlignment="1" applyProtection="1">
      <alignment vertical="top" wrapText="1"/>
      <protection locked="0"/>
    </xf>
    <xf numFmtId="0" fontId="6" fillId="2" borderId="5" xfId="10" applyFont="1" applyFill="1" applyBorder="1" applyAlignment="1" applyProtection="1">
      <alignment horizontal="center" vertical="top" wrapText="1"/>
      <protection locked="0"/>
    </xf>
    <xf numFmtId="0" fontId="6" fillId="2" borderId="6" xfId="10" applyFont="1" applyFill="1" applyBorder="1" applyAlignment="1" applyProtection="1">
      <alignment horizontal="center" vertical="top"/>
      <protection locked="0"/>
    </xf>
    <xf numFmtId="0" fontId="6" fillId="2" borderId="7" xfId="10" applyFont="1" applyFill="1" applyBorder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3" fillId="2" borderId="8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</cellXfs>
  <cellStyles count="25">
    <cellStyle name="Euro" xfId="15" xr:uid="{00000000-0005-0000-0000-000000000000}"/>
    <cellStyle name="Hipervínculo 2" xfId="12" xr:uid="{00000000-0005-0000-0000-000001000000}"/>
    <cellStyle name="Millares 2" xfId="2" xr:uid="{00000000-0005-0000-0000-000002000000}"/>
    <cellStyle name="Millares 2 2" xfId="17" xr:uid="{00000000-0005-0000-0000-000003000000}"/>
    <cellStyle name="Millares 2 3" xfId="18" xr:uid="{00000000-0005-0000-0000-000004000000}"/>
    <cellStyle name="Millares 2 4" xfId="16" xr:uid="{00000000-0005-0000-0000-000005000000}"/>
    <cellStyle name="Millares 3" xfId="19" xr:uid="{00000000-0005-0000-0000-000006000000}"/>
    <cellStyle name="Moneda 2" xfId="20" xr:uid="{00000000-0005-0000-0000-000007000000}"/>
    <cellStyle name="Normal" xfId="0" builtinId="0"/>
    <cellStyle name="Normal 2" xfId="3" xr:uid="{00000000-0005-0000-0000-000009000000}"/>
    <cellStyle name="Normal 2 2" xfId="1" xr:uid="{00000000-0005-0000-0000-00000A000000}"/>
    <cellStyle name="Normal 2 3" xfId="6" xr:uid="{00000000-0005-0000-0000-00000B000000}"/>
    <cellStyle name="Normal 2 3 2" xfId="10" xr:uid="{00000000-0005-0000-0000-00000C000000}"/>
    <cellStyle name="Normal 2 4" xfId="8" xr:uid="{00000000-0005-0000-0000-00000D000000}"/>
    <cellStyle name="Normal 3" xfId="4" xr:uid="{00000000-0005-0000-0000-00000E000000}"/>
    <cellStyle name="Normal 3 2" xfId="9" xr:uid="{00000000-0005-0000-0000-00000F000000}"/>
    <cellStyle name="Normal 3 2 2" xfId="7" xr:uid="{00000000-0005-0000-0000-000010000000}"/>
    <cellStyle name="Normal 3 3" xfId="5" xr:uid="{00000000-0005-0000-0000-000011000000}"/>
    <cellStyle name="Normal 4" xfId="13" xr:uid="{00000000-0005-0000-0000-000012000000}"/>
    <cellStyle name="Normal 4 2" xfId="11" xr:uid="{00000000-0005-0000-0000-000013000000}"/>
    <cellStyle name="Normal 5" xfId="14" xr:uid="{00000000-0005-0000-0000-000014000000}"/>
    <cellStyle name="Normal 5 2" xfId="22" xr:uid="{00000000-0005-0000-0000-000015000000}"/>
    <cellStyle name="Normal 5 3" xfId="21" xr:uid="{00000000-0005-0000-0000-000016000000}"/>
    <cellStyle name="Normal 6" xfId="23" xr:uid="{00000000-0005-0000-0000-000017000000}"/>
    <cellStyle name="Normal 6 2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topLeftCell="A19" zoomScale="90" zoomScaleNormal="90" workbookViewId="0">
      <selection activeCell="D11" sqref="D11"/>
    </sheetView>
  </sheetViews>
  <sheetFormatPr baseColWidth="10" defaultColWidth="10.28515625" defaultRowHeight="11.25" x14ac:dyDescent="0.25"/>
  <cols>
    <col min="1" max="1" width="53.57031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8" width="6.28515625" style="28" customWidth="1"/>
    <col min="9" max="16384" width="10.28515625" style="1"/>
  </cols>
  <sheetData>
    <row r="1" spans="1:8" ht="37.5" customHeight="1" x14ac:dyDescent="0.25">
      <c r="A1" s="57" t="s">
        <v>43</v>
      </c>
      <c r="B1" s="58"/>
      <c r="C1" s="58"/>
      <c r="D1" s="58"/>
      <c r="E1" s="58"/>
      <c r="F1" s="58"/>
      <c r="G1" s="59"/>
    </row>
    <row r="2" spans="1:8" s="3" customFormat="1" x14ac:dyDescent="0.25">
      <c r="A2" s="2"/>
      <c r="B2" s="60" t="s">
        <v>10</v>
      </c>
      <c r="C2" s="61"/>
      <c r="D2" s="61"/>
      <c r="E2" s="61"/>
      <c r="F2" s="62"/>
      <c r="G2" s="63" t="s">
        <v>11</v>
      </c>
      <c r="H2" s="29"/>
    </row>
    <row r="3" spans="1:8" s="8" customFormat="1" ht="24.95" customHeight="1" x14ac:dyDescent="0.25">
      <c r="A3" s="4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64"/>
      <c r="H3" s="30"/>
    </row>
    <row r="4" spans="1:8" s="8" customFormat="1" x14ac:dyDescent="0.25">
      <c r="A4" s="9"/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30"/>
    </row>
    <row r="5" spans="1:8" x14ac:dyDescent="0.2">
      <c r="A5" s="37" t="s">
        <v>0</v>
      </c>
      <c r="B5" s="12">
        <v>0</v>
      </c>
      <c r="C5" s="12">
        <v>0</v>
      </c>
      <c r="D5" s="27">
        <f>B5+C5</f>
        <v>0</v>
      </c>
      <c r="E5" s="12">
        <v>0</v>
      </c>
      <c r="F5" s="12">
        <v>0</v>
      </c>
      <c r="G5" s="12">
        <f>F5-B5</f>
        <v>0</v>
      </c>
      <c r="H5" s="30"/>
    </row>
    <row r="6" spans="1:8" x14ac:dyDescent="0.2">
      <c r="A6" s="38" t="s">
        <v>1</v>
      </c>
      <c r="B6" s="13">
        <v>0</v>
      </c>
      <c r="C6" s="13">
        <v>0</v>
      </c>
      <c r="D6" s="27">
        <f>B6+C6</f>
        <v>0</v>
      </c>
      <c r="E6" s="13">
        <v>0</v>
      </c>
      <c r="F6" s="13">
        <v>0</v>
      </c>
      <c r="G6" s="13">
        <f t="shared" ref="G6:G14" si="0">F6-B6</f>
        <v>0</v>
      </c>
      <c r="H6" s="30"/>
    </row>
    <row r="7" spans="1:8" x14ac:dyDescent="0.2">
      <c r="A7" s="39" t="s">
        <v>2</v>
      </c>
      <c r="B7" s="13">
        <v>0</v>
      </c>
      <c r="C7" s="13">
        <v>0</v>
      </c>
      <c r="D7" s="27">
        <f t="shared" ref="D7:D14" si="1">B7+C7</f>
        <v>0</v>
      </c>
      <c r="E7" s="13">
        <v>0</v>
      </c>
      <c r="F7" s="13">
        <v>0</v>
      </c>
      <c r="G7" s="13">
        <f t="shared" si="0"/>
        <v>0</v>
      </c>
      <c r="H7" s="30"/>
    </row>
    <row r="8" spans="1:8" x14ac:dyDescent="0.2">
      <c r="A8" s="39" t="s">
        <v>3</v>
      </c>
      <c r="B8" s="13">
        <v>0</v>
      </c>
      <c r="C8" s="13">
        <v>0</v>
      </c>
      <c r="D8" s="27">
        <f t="shared" si="1"/>
        <v>0</v>
      </c>
      <c r="E8" s="13">
        <v>0</v>
      </c>
      <c r="F8" s="13">
        <v>0</v>
      </c>
      <c r="G8" s="13">
        <f t="shared" si="0"/>
        <v>0</v>
      </c>
      <c r="H8" s="30"/>
    </row>
    <row r="9" spans="1:8" x14ac:dyDescent="0.2">
      <c r="A9" s="39" t="s">
        <v>4</v>
      </c>
      <c r="B9" s="13">
        <v>0</v>
      </c>
      <c r="C9" s="13">
        <v>0</v>
      </c>
      <c r="D9" s="27">
        <f t="shared" si="1"/>
        <v>0</v>
      </c>
      <c r="E9" s="13">
        <v>0</v>
      </c>
      <c r="F9" s="13">
        <v>0</v>
      </c>
      <c r="G9" s="13">
        <f t="shared" si="0"/>
        <v>0</v>
      </c>
      <c r="H9" s="30"/>
    </row>
    <row r="10" spans="1:8" x14ac:dyDescent="0.2">
      <c r="A10" s="38" t="s">
        <v>5</v>
      </c>
      <c r="B10" s="13">
        <v>0</v>
      </c>
      <c r="C10" s="13">
        <v>0</v>
      </c>
      <c r="D10" s="27">
        <f t="shared" si="1"/>
        <v>0</v>
      </c>
      <c r="E10" s="13">
        <v>0</v>
      </c>
      <c r="F10" s="13">
        <v>0</v>
      </c>
      <c r="G10" s="13">
        <f t="shared" si="0"/>
        <v>0</v>
      </c>
      <c r="H10" s="30"/>
    </row>
    <row r="11" spans="1:8" x14ac:dyDescent="0.25">
      <c r="A11" s="39" t="s">
        <v>24</v>
      </c>
      <c r="B11" s="50">
        <v>0</v>
      </c>
      <c r="C11" s="50">
        <v>0</v>
      </c>
      <c r="D11" s="50">
        <f t="shared" si="1"/>
        <v>0</v>
      </c>
      <c r="E11" s="50">
        <v>0</v>
      </c>
      <c r="F11" s="50">
        <v>0</v>
      </c>
      <c r="G11" s="50">
        <f t="shared" si="0"/>
        <v>0</v>
      </c>
      <c r="H11" s="30"/>
    </row>
    <row r="12" spans="1:8" ht="22.5" x14ac:dyDescent="0.25">
      <c r="A12" s="39" t="s">
        <v>25</v>
      </c>
      <c r="B12" s="50">
        <v>0</v>
      </c>
      <c r="C12" s="50">
        <v>0</v>
      </c>
      <c r="D12" s="50">
        <f t="shared" si="1"/>
        <v>0</v>
      </c>
      <c r="E12" s="50">
        <v>0</v>
      </c>
      <c r="F12" s="50">
        <v>0</v>
      </c>
      <c r="G12" s="50">
        <f t="shared" si="0"/>
        <v>0</v>
      </c>
      <c r="H12" s="30"/>
    </row>
    <row r="13" spans="1:8" ht="22.5" x14ac:dyDescent="0.25">
      <c r="A13" s="39" t="s">
        <v>7</v>
      </c>
      <c r="B13" s="50">
        <v>3005500</v>
      </c>
      <c r="C13" s="50">
        <v>0</v>
      </c>
      <c r="D13" s="50">
        <f t="shared" si="1"/>
        <v>3005500</v>
      </c>
      <c r="E13" s="50">
        <v>1703150.04</v>
      </c>
      <c r="F13" s="50">
        <v>1703150.04</v>
      </c>
      <c r="G13" s="50">
        <f t="shared" si="0"/>
        <v>-1302349.96</v>
      </c>
      <c r="H13" s="30"/>
    </row>
    <row r="14" spans="1:8" x14ac:dyDescent="0.25">
      <c r="A14" s="39" t="s">
        <v>9</v>
      </c>
      <c r="B14" s="50">
        <v>0</v>
      </c>
      <c r="C14" s="50">
        <v>0</v>
      </c>
      <c r="D14" s="50">
        <f t="shared" si="1"/>
        <v>0</v>
      </c>
      <c r="E14" s="50">
        <v>0</v>
      </c>
      <c r="F14" s="50">
        <v>0</v>
      </c>
      <c r="G14" s="50">
        <f t="shared" si="0"/>
        <v>0</v>
      </c>
      <c r="H14" s="30"/>
    </row>
    <row r="15" spans="1:8" x14ac:dyDescent="0.25">
      <c r="A15" s="40"/>
      <c r="B15" s="14"/>
      <c r="C15" s="14"/>
      <c r="D15" s="14"/>
      <c r="E15" s="14"/>
      <c r="F15" s="14"/>
      <c r="G15" s="14"/>
    </row>
    <row r="16" spans="1:8" x14ac:dyDescent="0.25">
      <c r="A16" s="47" t="s">
        <v>8</v>
      </c>
      <c r="B16" s="35">
        <f>SUM(B5:B14)</f>
        <v>3005500</v>
      </c>
      <c r="C16" s="35">
        <f>SUM(C5:C14)</f>
        <v>0</v>
      </c>
      <c r="D16" s="35">
        <f>SUM(D5:D14)</f>
        <v>3005500</v>
      </c>
      <c r="E16" s="35">
        <f>SUM(E5:E14)</f>
        <v>1703150.04</v>
      </c>
      <c r="F16" s="35">
        <f t="shared" ref="F16" si="2">SUM(F5:F14)</f>
        <v>1703150.04</v>
      </c>
      <c r="G16" s="35">
        <f>SUM(G5:G14)</f>
        <v>-1302349.96</v>
      </c>
    </row>
    <row r="17" spans="1:8" x14ac:dyDescent="0.25">
      <c r="A17" s="48"/>
      <c r="B17" s="16"/>
      <c r="C17" s="16"/>
      <c r="D17" s="17"/>
      <c r="E17" s="18" t="s">
        <v>26</v>
      </c>
      <c r="F17" s="19"/>
      <c r="G17" s="36">
        <f>IF(G16&gt;0,G16,0)</f>
        <v>0</v>
      </c>
    </row>
    <row r="18" spans="1:8" ht="10.5" customHeight="1" x14ac:dyDescent="0.25">
      <c r="A18" s="20"/>
      <c r="B18" s="60" t="s">
        <v>10</v>
      </c>
      <c r="C18" s="61"/>
      <c r="D18" s="61"/>
      <c r="E18" s="61"/>
      <c r="F18" s="62"/>
      <c r="G18" s="63" t="s">
        <v>11</v>
      </c>
    </row>
    <row r="19" spans="1:8" ht="22.5" x14ac:dyDescent="0.25">
      <c r="A19" s="21" t="s">
        <v>27</v>
      </c>
      <c r="B19" s="5" t="s">
        <v>13</v>
      </c>
      <c r="C19" s="6" t="s">
        <v>14</v>
      </c>
      <c r="D19" s="6" t="s">
        <v>15</v>
      </c>
      <c r="E19" s="6" t="s">
        <v>16</v>
      </c>
      <c r="F19" s="7" t="s">
        <v>17</v>
      </c>
      <c r="G19" s="64"/>
    </row>
    <row r="20" spans="1:8" x14ac:dyDescent="0.25">
      <c r="A20" s="22"/>
      <c r="B20" s="10" t="s">
        <v>18</v>
      </c>
      <c r="C20" s="11" t="s">
        <v>19</v>
      </c>
      <c r="D20" s="11" t="s">
        <v>20</v>
      </c>
      <c r="E20" s="11" t="s">
        <v>21</v>
      </c>
      <c r="F20" s="11" t="s">
        <v>22</v>
      </c>
      <c r="G20" s="11" t="s">
        <v>23</v>
      </c>
      <c r="H20" s="30"/>
    </row>
    <row r="21" spans="1:8" x14ac:dyDescent="0.25">
      <c r="A21" s="41" t="s">
        <v>28</v>
      </c>
      <c r="B21" s="23">
        <f>SUM(B22:B29)</f>
        <v>0</v>
      </c>
      <c r="C21" s="23">
        <f t="shared" ref="C21:G21" si="3">SUM(C22:C29)</f>
        <v>0</v>
      </c>
      <c r="D21" s="23">
        <f t="shared" si="3"/>
        <v>0</v>
      </c>
      <c r="E21" s="23">
        <f t="shared" si="3"/>
        <v>0</v>
      </c>
      <c r="F21" s="23">
        <f t="shared" si="3"/>
        <v>0</v>
      </c>
      <c r="G21" s="23">
        <f t="shared" si="3"/>
        <v>0</v>
      </c>
    </row>
    <row r="22" spans="1:8" x14ac:dyDescent="0.25">
      <c r="A22" s="42" t="s">
        <v>0</v>
      </c>
      <c r="B22" s="24">
        <v>0</v>
      </c>
      <c r="C22" s="24">
        <v>0</v>
      </c>
      <c r="D22" s="24">
        <f>B22+C22</f>
        <v>0</v>
      </c>
      <c r="E22" s="24">
        <v>0</v>
      </c>
      <c r="F22" s="24">
        <v>0</v>
      </c>
      <c r="G22" s="24">
        <f>F22-B22</f>
        <v>0</v>
      </c>
      <c r="H22" s="30"/>
    </row>
    <row r="23" spans="1:8" x14ac:dyDescent="0.25">
      <c r="A23" s="42" t="s">
        <v>1</v>
      </c>
      <c r="B23" s="24">
        <v>0</v>
      </c>
      <c r="C23" s="24">
        <v>0</v>
      </c>
      <c r="D23" s="24">
        <f>B23+C23</f>
        <v>0</v>
      </c>
      <c r="E23" s="24">
        <v>0</v>
      </c>
      <c r="F23" s="24">
        <v>0</v>
      </c>
      <c r="G23" s="24">
        <f>F23-B23</f>
        <v>0</v>
      </c>
      <c r="H23" s="30"/>
    </row>
    <row r="24" spans="1:8" x14ac:dyDescent="0.25">
      <c r="A24" s="42" t="s">
        <v>2</v>
      </c>
      <c r="B24" s="24">
        <v>0</v>
      </c>
      <c r="C24" s="24">
        <v>0</v>
      </c>
      <c r="D24" s="24">
        <f t="shared" ref="D24:D29" si="4">B24+C24</f>
        <v>0</v>
      </c>
      <c r="E24" s="24">
        <v>0</v>
      </c>
      <c r="F24" s="24">
        <v>0</v>
      </c>
      <c r="G24" s="24">
        <f t="shared" ref="G24:G29" si="5">F24-B24</f>
        <v>0</v>
      </c>
      <c r="H24" s="30"/>
    </row>
    <row r="25" spans="1:8" x14ac:dyDescent="0.25">
      <c r="A25" s="42" t="s">
        <v>3</v>
      </c>
      <c r="B25" s="24">
        <v>0</v>
      </c>
      <c r="C25" s="24">
        <v>0</v>
      </c>
      <c r="D25" s="24">
        <f t="shared" si="4"/>
        <v>0</v>
      </c>
      <c r="E25" s="24">
        <v>0</v>
      </c>
      <c r="F25" s="24">
        <v>0</v>
      </c>
      <c r="G25" s="24">
        <f t="shared" si="5"/>
        <v>0</v>
      </c>
      <c r="H25" s="30"/>
    </row>
    <row r="26" spans="1:8" x14ac:dyDescent="0.25">
      <c r="A26" s="42" t="s">
        <v>29</v>
      </c>
      <c r="B26" s="24">
        <v>0</v>
      </c>
      <c r="C26" s="24">
        <v>0</v>
      </c>
      <c r="D26" s="24">
        <f t="shared" si="4"/>
        <v>0</v>
      </c>
      <c r="E26" s="24">
        <v>0</v>
      </c>
      <c r="F26" s="24">
        <v>0</v>
      </c>
      <c r="G26" s="24">
        <f t="shared" si="5"/>
        <v>0</v>
      </c>
      <c r="H26" s="30"/>
    </row>
    <row r="27" spans="1:8" x14ac:dyDescent="0.25">
      <c r="A27" s="42" t="s">
        <v>30</v>
      </c>
      <c r="B27" s="24">
        <v>0</v>
      </c>
      <c r="C27" s="24">
        <v>0</v>
      </c>
      <c r="D27" s="24">
        <f t="shared" si="4"/>
        <v>0</v>
      </c>
      <c r="E27" s="24">
        <v>0</v>
      </c>
      <c r="F27" s="24">
        <v>0</v>
      </c>
      <c r="G27" s="24">
        <f t="shared" si="5"/>
        <v>0</v>
      </c>
      <c r="H27" s="30"/>
    </row>
    <row r="28" spans="1:8" ht="22.5" x14ac:dyDescent="0.25">
      <c r="A28" s="42" t="s">
        <v>6</v>
      </c>
      <c r="B28" s="24">
        <v>0</v>
      </c>
      <c r="C28" s="24">
        <v>0</v>
      </c>
      <c r="D28" s="24">
        <f t="shared" si="4"/>
        <v>0</v>
      </c>
      <c r="E28" s="24">
        <v>0</v>
      </c>
      <c r="F28" s="24">
        <v>0</v>
      </c>
      <c r="G28" s="24">
        <f t="shared" si="5"/>
        <v>0</v>
      </c>
      <c r="H28" s="30"/>
    </row>
    <row r="29" spans="1:8" ht="22.5" x14ac:dyDescent="0.25">
      <c r="A29" s="42" t="s">
        <v>7</v>
      </c>
      <c r="B29" s="24">
        <v>0</v>
      </c>
      <c r="C29" s="24">
        <v>0</v>
      </c>
      <c r="D29" s="24">
        <f t="shared" si="4"/>
        <v>0</v>
      </c>
      <c r="E29" s="24">
        <v>0</v>
      </c>
      <c r="F29" s="24">
        <v>0</v>
      </c>
      <c r="G29" s="24">
        <f t="shared" si="5"/>
        <v>0</v>
      </c>
      <c r="H29" s="30"/>
    </row>
    <row r="30" spans="1:8" x14ac:dyDescent="0.25">
      <c r="A30" s="42"/>
      <c r="B30" s="24"/>
      <c r="C30" s="24"/>
      <c r="D30" s="24"/>
      <c r="E30" s="24"/>
      <c r="F30" s="24"/>
      <c r="G30" s="24"/>
    </row>
    <row r="31" spans="1:8" ht="33.75" x14ac:dyDescent="0.25">
      <c r="A31" s="43" t="s">
        <v>31</v>
      </c>
      <c r="B31" s="25">
        <f>SUM(B32:B35)</f>
        <v>3005500</v>
      </c>
      <c r="C31" s="25">
        <f t="shared" ref="C31:G31" si="6">SUM(C32:C35)</f>
        <v>0</v>
      </c>
      <c r="D31" s="25">
        <f t="shared" si="6"/>
        <v>3005500</v>
      </c>
      <c r="E31" s="25">
        <f t="shared" si="6"/>
        <v>1703150.04</v>
      </c>
      <c r="F31" s="25">
        <f t="shared" si="6"/>
        <v>1703150.04</v>
      </c>
      <c r="G31" s="25">
        <f t="shared" si="6"/>
        <v>-1302349.96</v>
      </c>
    </row>
    <row r="32" spans="1:8" x14ac:dyDescent="0.25">
      <c r="A32" s="42" t="s">
        <v>1</v>
      </c>
      <c r="B32" s="24">
        <v>0</v>
      </c>
      <c r="C32" s="24">
        <v>0</v>
      </c>
      <c r="D32" s="24">
        <f t="shared" ref="D32:D33" si="7">B32+C32</f>
        <v>0</v>
      </c>
      <c r="E32" s="24">
        <v>0</v>
      </c>
      <c r="F32" s="24">
        <v>0</v>
      </c>
      <c r="G32" s="24">
        <f t="shared" ref="G32:G35" si="8">F32-B32</f>
        <v>0</v>
      </c>
      <c r="H32" s="30"/>
    </row>
    <row r="33" spans="1:8" x14ac:dyDescent="0.25">
      <c r="A33" s="42" t="s">
        <v>32</v>
      </c>
      <c r="B33" s="24">
        <v>0</v>
      </c>
      <c r="C33" s="24">
        <v>0</v>
      </c>
      <c r="D33" s="24">
        <f t="shared" si="7"/>
        <v>0</v>
      </c>
      <c r="E33" s="24">
        <v>0</v>
      </c>
      <c r="F33" s="24">
        <v>0</v>
      </c>
      <c r="G33" s="24">
        <f t="shared" si="8"/>
        <v>0</v>
      </c>
      <c r="H33" s="30"/>
    </row>
    <row r="34" spans="1:8" ht="22.5" x14ac:dyDescent="0.25">
      <c r="A34" s="42" t="s">
        <v>33</v>
      </c>
      <c r="B34" s="51">
        <v>0</v>
      </c>
      <c r="C34" s="51">
        <v>0</v>
      </c>
      <c r="D34" s="51">
        <f>B34+C34</f>
        <v>0</v>
      </c>
      <c r="E34" s="51">
        <v>0</v>
      </c>
      <c r="F34" s="51">
        <v>0</v>
      </c>
      <c r="G34" s="51">
        <f t="shared" si="8"/>
        <v>0</v>
      </c>
      <c r="H34" s="30"/>
    </row>
    <row r="35" spans="1:8" ht="22.5" x14ac:dyDescent="0.25">
      <c r="A35" s="42" t="s">
        <v>7</v>
      </c>
      <c r="B35" s="51">
        <v>3005500</v>
      </c>
      <c r="C35" s="51">
        <v>0</v>
      </c>
      <c r="D35" s="51">
        <f>B35+C35</f>
        <v>3005500</v>
      </c>
      <c r="E35" s="51">
        <v>1703150.04</v>
      </c>
      <c r="F35" s="51">
        <v>1703150.04</v>
      </c>
      <c r="G35" s="51">
        <f t="shared" si="8"/>
        <v>-1302349.96</v>
      </c>
      <c r="H35" s="30"/>
    </row>
    <row r="36" spans="1:8" x14ac:dyDescent="0.25">
      <c r="A36" s="44"/>
      <c r="B36" s="24"/>
      <c r="C36" s="24"/>
      <c r="D36" s="24"/>
      <c r="E36" s="24"/>
      <c r="F36" s="24"/>
      <c r="G36" s="24"/>
    </row>
    <row r="37" spans="1:8" x14ac:dyDescent="0.25">
      <c r="A37" s="45" t="s">
        <v>34</v>
      </c>
      <c r="B37" s="25">
        <f>SUM(B38)</f>
        <v>0</v>
      </c>
      <c r="C37" s="25">
        <f t="shared" ref="C37:G37" si="9">SUM(C38)</f>
        <v>0</v>
      </c>
      <c r="D37" s="25">
        <f t="shared" si="9"/>
        <v>0</v>
      </c>
      <c r="E37" s="25">
        <f t="shared" si="9"/>
        <v>0</v>
      </c>
      <c r="F37" s="25">
        <f t="shared" si="9"/>
        <v>0</v>
      </c>
      <c r="G37" s="25">
        <f t="shared" si="9"/>
        <v>0</v>
      </c>
    </row>
    <row r="38" spans="1:8" x14ac:dyDescent="0.25">
      <c r="A38" s="42" t="s">
        <v>9</v>
      </c>
      <c r="B38" s="51">
        <v>0</v>
      </c>
      <c r="C38" s="51">
        <v>0</v>
      </c>
      <c r="D38" s="51">
        <f>B38+C38</f>
        <v>0</v>
      </c>
      <c r="E38" s="51">
        <v>0</v>
      </c>
      <c r="F38" s="51">
        <v>0</v>
      </c>
      <c r="G38" s="51">
        <f>F38-B38</f>
        <v>0</v>
      </c>
      <c r="H38" s="30">
        <v>0</v>
      </c>
    </row>
    <row r="39" spans="1:8" x14ac:dyDescent="0.25">
      <c r="A39" s="46"/>
      <c r="B39" s="25"/>
      <c r="C39" s="25"/>
      <c r="D39" s="25"/>
      <c r="E39" s="25"/>
      <c r="F39" s="25"/>
      <c r="G39" s="25"/>
    </row>
    <row r="40" spans="1:8" x14ac:dyDescent="0.25">
      <c r="A40" s="49" t="s">
        <v>8</v>
      </c>
      <c r="B40" s="35">
        <f>SUM(B22:B29, B32:B35, B38)</f>
        <v>3005500</v>
      </c>
      <c r="C40" s="35">
        <f t="shared" ref="C40:G40" si="10">SUM(C22:C29, C32:C35, C38)</f>
        <v>0</v>
      </c>
      <c r="D40" s="35">
        <f t="shared" si="10"/>
        <v>3005500</v>
      </c>
      <c r="E40" s="35">
        <f t="shared" si="10"/>
        <v>1703150.04</v>
      </c>
      <c r="F40" s="35">
        <f t="shared" si="10"/>
        <v>1703150.04</v>
      </c>
      <c r="G40" s="35">
        <f t="shared" si="10"/>
        <v>-1302349.96</v>
      </c>
    </row>
    <row r="41" spans="1:8" ht="15.95" customHeight="1" x14ac:dyDescent="0.25">
      <c r="A41" s="15"/>
      <c r="B41" s="16"/>
      <c r="C41" s="16"/>
      <c r="D41" s="16"/>
      <c r="E41" s="18" t="s">
        <v>26</v>
      </c>
      <c r="F41" s="26"/>
      <c r="G41" s="36">
        <f>IF(G40&gt;0,G40,0)</f>
        <v>0</v>
      </c>
    </row>
    <row r="42" spans="1:8" ht="15.95" customHeight="1" x14ac:dyDescent="0.25">
      <c r="A42" s="34" t="s">
        <v>37</v>
      </c>
    </row>
    <row r="43" spans="1:8" ht="15.95" customHeight="1" x14ac:dyDescent="0.25">
      <c r="A43" s="32" t="s">
        <v>35</v>
      </c>
    </row>
    <row r="44" spans="1:8" ht="15.95" customHeight="1" x14ac:dyDescent="0.25">
      <c r="A44" s="32" t="s">
        <v>36</v>
      </c>
    </row>
    <row r="45" spans="1:8" ht="34.5" customHeight="1" x14ac:dyDescent="0.15">
      <c r="A45" s="56" t="s">
        <v>38</v>
      </c>
      <c r="B45" s="56"/>
      <c r="C45" s="56"/>
      <c r="D45" s="56"/>
      <c r="E45" s="56"/>
      <c r="F45" s="56"/>
      <c r="G45" s="56"/>
      <c r="H45" s="31"/>
    </row>
    <row r="46" spans="1:8" ht="15.95" customHeight="1" x14ac:dyDescent="0.25"/>
    <row r="47" spans="1:8" ht="15.95" customHeight="1" x14ac:dyDescent="0.2">
      <c r="A47" s="52" t="s">
        <v>39</v>
      </c>
      <c r="B47" s="53"/>
      <c r="C47" s="53" t="s">
        <v>40</v>
      </c>
    </row>
    <row r="48" spans="1:8" ht="15.95" customHeight="1" x14ac:dyDescent="0.2">
      <c r="A48" s="52"/>
      <c r="B48" s="53"/>
      <c r="C48" s="53"/>
    </row>
    <row r="49" spans="1:6" ht="15.95" customHeight="1" x14ac:dyDescent="0.2">
      <c r="A49" s="52"/>
      <c r="B49" s="53"/>
      <c r="C49" s="53"/>
    </row>
    <row r="50" spans="1:6" x14ac:dyDescent="0.2">
      <c r="A50" s="52" t="s">
        <v>41</v>
      </c>
      <c r="B50" s="53"/>
      <c r="C50" s="53" t="s">
        <v>42</v>
      </c>
      <c r="D50" s="33"/>
      <c r="E50" s="33"/>
      <c r="F50" s="33"/>
    </row>
    <row r="51" spans="1:6" ht="12" x14ac:dyDescent="0.2">
      <c r="A51" s="54"/>
      <c r="B51" s="54"/>
      <c r="C51" s="33"/>
      <c r="D51" s="55"/>
      <c r="E51" s="55"/>
      <c r="F51" s="55"/>
    </row>
    <row r="52" spans="1:6" x14ac:dyDescent="0.2">
      <c r="A52" s="54"/>
      <c r="B52" s="54"/>
      <c r="C52" s="33"/>
    </row>
  </sheetData>
  <sheetProtection formatCells="0" formatColumns="0" formatRows="0" insertRows="0" autoFilter="0"/>
  <protectedRanges>
    <protectedRange sqref="A47:B52 C47:C50" name="Rango1"/>
  </protectedRanges>
  <mergeCells count="7">
    <mergeCell ref="D51:F51"/>
    <mergeCell ref="A45:G45"/>
    <mergeCell ref="A1:G1"/>
    <mergeCell ref="B2:F2"/>
    <mergeCell ref="G2:G3"/>
    <mergeCell ref="B18:F18"/>
    <mergeCell ref="G18:G19"/>
  </mergeCells>
  <printOptions horizontalCentered="1"/>
  <pageMargins left="0.70866141732283472" right="0.70866141732283472" top="0" bottom="0" header="0.31496062992125984" footer="0.31496062992125984"/>
  <pageSetup scale="80" orientation="landscape" r:id="rId1"/>
  <customProperties>
    <customPr name="_pios_id" r:id="rId2"/>
  </customProperties>
  <ignoredErrors>
    <ignoredError sqref="B4:G4 B17:F17 B10 E5:F10 B20:G20 B22:C30 E22:F30 B15:C15 E15:F15 B5 B6 B7 B8 B9" numberStoredAsText="1"/>
    <ignoredError sqref="D5:D10 B16:C16 E16:G16 G5:G10 G17 D21:D31 B21:C21 E21:F21 G21 G22:G31 E31 B31:C31 D15:D16 G15" numberStoredAsText="1" unlockedFormula="1"/>
    <ignoredError sqref="D32:D33 G32:G33 D37 B37:C37 E37:F37 D36 G36:G37 D39:D40 B39:C40 E39:F40 G39:G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2058602EF27540BFE08D7E78C4042D" ma:contentTypeVersion="12" ma:contentTypeDescription="Crear nuevo documento." ma:contentTypeScope="" ma:versionID="35aee46ecd69521d38e2756406340124">
  <xsd:schema xmlns:xsd="http://www.w3.org/2001/XMLSchema" xmlns:xs="http://www.w3.org/2001/XMLSchema" xmlns:p="http://schemas.microsoft.com/office/2006/metadata/properties" xmlns:ns2="c244027d-a01c-4e7b-a4b4-cc1ea346a335" xmlns:ns3="9853314e-a4c0-4be7-9363-1df22f129193" targetNamespace="http://schemas.microsoft.com/office/2006/metadata/properties" ma:root="true" ma:fieldsID="45ce18313692006c132cc0a095e08f70" ns2:_="" ns3:_="">
    <xsd:import namespace="c244027d-a01c-4e7b-a4b4-cc1ea346a335"/>
    <xsd:import namespace="9853314e-a4c0-4be7-9363-1df22f129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4027d-a01c-4e7b-a4b4-cc1ea346a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f7e0628-119c-4583-b732-52cc7f56c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314e-a4c0-4be7-9363-1df22f1291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aba203-14d0-4f0c-813d-05999161b039}" ma:internalName="TaxCatchAll" ma:showField="CatchAllData" ma:web="9853314e-a4c0-4be7-9363-1df22f129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44027d-a01c-4e7b-a4b4-cc1ea346a335">
      <Terms xmlns="http://schemas.microsoft.com/office/infopath/2007/PartnerControls"/>
    </lcf76f155ced4ddcb4097134ff3c332f>
    <TaxCatchAll xmlns="9853314e-a4c0-4be7-9363-1df22f129193" xsi:nil="true"/>
  </documentManagement>
</p:properties>
</file>

<file path=customXml/itemProps1.xml><?xml version="1.0" encoding="utf-8"?>
<ds:datastoreItem xmlns:ds="http://schemas.openxmlformats.org/officeDocument/2006/customXml" ds:itemID="{9E78849C-80EE-4194-907B-F0E75707DA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8B1392-FD6E-4118-8F14-C4B2922B4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4027d-a01c-4e7b-a4b4-cc1ea346a335"/>
    <ds:schemaRef ds:uri="9853314e-a4c0-4be7-9363-1df22f129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7D9B97-D68F-4120-8FA8-8C1663199D3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853314e-a4c0-4be7-9363-1df22f129193"/>
    <ds:schemaRef ds:uri="http://schemas.openxmlformats.org/package/2006/metadata/core-properties"/>
    <ds:schemaRef ds:uri="http://purl.org/dc/terms/"/>
    <ds:schemaRef ds:uri="c244027d-a01c-4e7b-a4b4-cc1ea346a33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Brii Alva</dc:creator>
  <cp:keywords/>
  <dc:description/>
  <cp:lastModifiedBy>Usuario</cp:lastModifiedBy>
  <cp:revision/>
  <cp:lastPrinted>2024-04-27T17:09:41Z</cp:lastPrinted>
  <dcterms:created xsi:type="dcterms:W3CDTF">2022-10-26T02:39:22Z</dcterms:created>
  <dcterms:modified xsi:type="dcterms:W3CDTF">2024-07-23T22:58:46Z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0x010100AA2058602EF27540BFE08D7E78C4042D</vt:lpwstr>
  </property>
  <property fmtid="{D5CDD505-2E9C-101B-9397-08002B2CF9AE}" pid="3" name="MediaServiceImageTags">
    <vt:lpwstr/>
  </property>
</Properties>
</file>