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PRESUPUESTAL\"/>
    </mc:Choice>
  </mc:AlternateContent>
  <xr:revisionPtr revIDLastSave="0" documentId="13_ncr:1_{0C2D1C4F-644E-4F8B-91C6-A45495CA572F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6" l="1"/>
  <c r="F69" i="6"/>
  <c r="F65" i="6"/>
  <c r="F57" i="6"/>
  <c r="F53" i="6"/>
  <c r="E69" i="6"/>
  <c r="E65" i="6"/>
  <c r="E57" i="6"/>
  <c r="E53" i="6"/>
  <c r="D77" i="6"/>
  <c r="C69" i="6"/>
  <c r="D65" i="6"/>
  <c r="D57" i="6"/>
  <c r="C65" i="6"/>
  <c r="C57" i="6"/>
  <c r="C53" i="6"/>
  <c r="B77" i="6"/>
  <c r="B57" i="6"/>
  <c r="B65" i="6"/>
  <c r="B69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B53" i="6" l="1"/>
  <c r="D53" i="6" s="1"/>
  <c r="D69" i="6"/>
  <c r="C77" i="6"/>
  <c r="G53" i="6"/>
  <c r="G57" i="6"/>
  <c r="G65" i="6"/>
  <c r="E77" i="6"/>
  <c r="G69" i="6"/>
  <c r="F77" i="6"/>
</calcChain>
</file>

<file path=xl/sharedStrings.xml><?xml version="1.0" encoding="utf-8"?>
<sst xmlns="http://schemas.openxmlformats.org/spreadsheetml/2006/main" count="85" uniqueCount="85">
  <si>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</si>
  <si>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</si>
  <si>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</si>
  <si>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</si>
  <si>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</si>
  <si>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</si>
  <si>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</si>
  <si>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</si>
  <si>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</si>
  <si>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</si>
  <si>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</si>
  <si>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</si>
  <si>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</si>
  <si>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</si>
  <si>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</si>
  <si>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</si>
  <si>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</si>
  <si>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</si>
  <si>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</si>
  <si>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</si>
  <si>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</si>
  <si>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</si>
  <si>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</si>
  <si>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</si>
  <si>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</si>
  <si>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</si>
  <si>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</si>
  <si>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</si>
  <si>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</si>
  <si>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</si>
  <si>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</si>
  <si>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</si>
  <si>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</si>
  <si>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</si>
  <si>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</si>
  <si>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</si>
  <si>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</si>
  <si>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</si>
  <si>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</si>
  <si>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</si>
  <si>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</si>
  <si>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</si>
  <si>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</si>
  <si>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</si>
  <si>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</si>
  <si>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</si>
  <si>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</si>
  <si>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</si>
  <si>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</si>
  <si>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</si>
  <si>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</si>
  <si>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</si>
  <si>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</si>
  <si>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</si>
  <si>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</si>
  <si>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</si>
  <si>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</si>
  <si>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</si>
  <si>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</si>
  <si>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</si>
  <si>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</si>
  <si>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</si>
  <si>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</si>
  <si>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</si>
  <si>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</si>
  <si>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</si>
  <si>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</si>
  <si>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</si>
  <si>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</si>
  <si>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</si>
  <si>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</si>
  <si>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</si>
  <si>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</si>
  <si>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</si>
  <si>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</si>
  <si>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</si>
  <si>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</si>
  <si>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</si>
  <si>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</si>
  <si>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</si>
  <si>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</si>
  <si>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</si>
  <si>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</si>
  <si>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</si>
  <si>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Consejo Turístico San José Iturbide Guanajuato.
Estado Analítico del Ejercicio del Presupuesto de Egresos
Clasificación por Objeto del Gasto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</si>
</sst>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4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2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26B80612-2725-46AD-8FB2-8212E919CDB5}"/>
    <cellStyle name="Millares 2 3" xfId="4" xr:uid="{00000000-0005-0000-0000-000003000000}"/>
    <cellStyle name="Millares 2 3 2" xfId="18" xr:uid="{87E22ADD-49C6-4A6F-A04E-9D3BFB3550C1}"/>
    <cellStyle name="Millares 2 4" xfId="16" xr:uid="{C64E0E7B-848D-4E9D-96CC-CD9978BDBEB6}"/>
    <cellStyle name="Millares 3" xfId="5" xr:uid="{00000000-0005-0000-0000-000004000000}"/>
    <cellStyle name="Millares 3 2" xfId="19" xr:uid="{C035EB9A-DD92-434B-8517-66E16D5926F9}"/>
    <cellStyle name="Moneda 2" xfId="6" xr:uid="{00000000-0005-0000-0000-000005000000}"/>
    <cellStyle name="Moneda 2 2" xfId="20" xr:uid="{96FDFD0A-89AF-4A1E-93B5-22166FF8C6F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8732811-2299-4D7F-B791-0A4FEA9FAC5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E86E236D-170A-4431-8884-DA4C89BEFA54}"/>
    <cellStyle name="Normal 6 3" xfId="22" xr:uid="{59CB2F6F-5D6A-40F7-A3BD-BA72A21EE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showGridLines="0" tabSelected="1" topLeftCell="A46" workbookViewId="0">
      <selection activeCell="E86" sqref="E8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4" t="s">
        <v>84</v>
      </c>
      <c r="B1" s="25"/>
      <c r="C1" s="25"/>
      <c r="D1" s="25"/>
      <c r="E1" s="25"/>
      <c r="F1" s="25"/>
      <c r="G1" s="26"/>
    </row>
    <row r="2" spans="1:7" x14ac:dyDescent="0.2">
      <c r="A2" s="6"/>
      <c r="B2" s="9" t="s">
        <v>0</v>
      </c>
      <c r="C2" s="10"/>
      <c r="D2" s="10"/>
      <c r="E2" s="10"/>
      <c r="F2" s="11"/>
      <c r="G2" s="27" t="s">
        <v>1</v>
      </c>
    </row>
    <row r="3" spans="1:7" ht="24.95" customHeight="1" x14ac:dyDescent="0.2">
      <c r="A3" s="7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8"/>
    </row>
    <row r="4" spans="1:7" x14ac:dyDescent="0.2">
      <c r="A4" s="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 t="s">
        <v>10</v>
      </c>
      <c r="B5" s="18">
        <f>SUM(B6:B12)</f>
        <v>1309500</v>
      </c>
      <c r="C5" s="18">
        <f>SUM(C6:C12)</f>
        <v>-17060</v>
      </c>
      <c r="D5" s="18">
        <f>B5+C5</f>
        <v>1292440</v>
      </c>
      <c r="E5" s="18">
        <f>SUM(E6:E12)</f>
        <v>1226190.29</v>
      </c>
      <c r="F5" s="18">
        <f>SUM(F6:F12)</f>
        <v>1226190.29</v>
      </c>
      <c r="G5" s="18">
        <f>D5-E5</f>
        <v>66249.709999999963</v>
      </c>
    </row>
    <row r="6" spans="1:7" x14ac:dyDescent="0.2">
      <c r="A6" s="12" t="s">
        <v>11</v>
      </c>
      <c r="B6" s="4">
        <v>977000</v>
      </c>
      <c r="C6" s="4">
        <v>-101339</v>
      </c>
      <c r="D6" s="4">
        <v>875661</v>
      </c>
      <c r="E6" s="4">
        <v>861512</v>
      </c>
      <c r="F6" s="4">
        <v>861512</v>
      </c>
      <c r="G6" s="4">
        <v>14149</v>
      </c>
    </row>
    <row r="7" spans="1:7" x14ac:dyDescent="0.2">
      <c r="A7" s="12" t="s">
        <v>12</v>
      </c>
      <c r="B7" s="4">
        <v>118000</v>
      </c>
      <c r="C7" s="4">
        <v>0</v>
      </c>
      <c r="D7" s="4">
        <v>118000</v>
      </c>
      <c r="E7" s="4">
        <v>114975</v>
      </c>
      <c r="F7" s="4">
        <v>114975</v>
      </c>
      <c r="G7" s="4">
        <v>3025</v>
      </c>
    </row>
    <row r="8" spans="1:7" x14ac:dyDescent="0.2">
      <c r="A8" s="12" t="s">
        <v>13</v>
      </c>
      <c r="B8" s="4">
        <v>112000</v>
      </c>
      <c r="C8" s="4">
        <v>1000</v>
      </c>
      <c r="D8" s="4">
        <v>113000</v>
      </c>
      <c r="E8" s="4">
        <v>112176</v>
      </c>
      <c r="F8" s="4">
        <v>112176</v>
      </c>
      <c r="G8" s="4">
        <v>824</v>
      </c>
    </row>
    <row r="9" spans="1:7" x14ac:dyDescent="0.2">
      <c r="A9" s="12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">
      <c r="A10" s="12" t="s">
        <v>15</v>
      </c>
      <c r="B10" s="4">
        <v>70000</v>
      </c>
      <c r="C10" s="4">
        <v>74779</v>
      </c>
      <c r="D10" s="4">
        <v>144779</v>
      </c>
      <c r="E10" s="4">
        <v>96572.29</v>
      </c>
      <c r="F10" s="4">
        <v>96572.29</v>
      </c>
      <c r="G10" s="4">
        <v>48206.710000000006</v>
      </c>
    </row>
    <row r="11" spans="1:7" x14ac:dyDescent="0.2">
      <c r="A11" s="12" t="s">
        <v>16</v>
      </c>
      <c r="B11" s="4">
        <v>16500</v>
      </c>
      <c r="C11" s="4">
        <v>-16500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12" t="s">
        <v>17</v>
      </c>
      <c r="B12" s="4">
        <v>16000</v>
      </c>
      <c r="C12" s="4">
        <v>25000</v>
      </c>
      <c r="D12" s="4">
        <v>41000</v>
      </c>
      <c r="E12" s="4">
        <v>40955</v>
      </c>
      <c r="F12" s="4">
        <v>40955</v>
      </c>
      <c r="G12" s="4">
        <v>45</v>
      </c>
    </row>
    <row r="13" spans="1:7" x14ac:dyDescent="0.2">
      <c r="A13" s="15" t="s">
        <v>18</v>
      </c>
      <c r="B13" s="16">
        <f>SUM(B14:B22)</f>
        <v>82000</v>
      </c>
      <c r="C13" s="16">
        <f>SUM(C14:C22)</f>
        <v>14112</v>
      </c>
      <c r="D13" s="16">
        <f>B13+C13</f>
        <v>96112</v>
      </c>
      <c r="E13" s="16">
        <f>SUM(E14:E22)</f>
        <v>66522.95</v>
      </c>
      <c r="F13" s="16">
        <f>SUM(F14:F22)</f>
        <v>66522.95</v>
      </c>
      <c r="G13" s="16">
        <f>D13-E13</f>
        <v>29589.050000000003</v>
      </c>
    </row>
    <row r="14" spans="1:7" x14ac:dyDescent="0.2">
      <c r="A14" s="12" t="s">
        <v>19</v>
      </c>
      <c r="B14" s="4">
        <v>34000</v>
      </c>
      <c r="C14" s="4">
        <v>4305</v>
      </c>
      <c r="D14" s="4">
        <v>38305</v>
      </c>
      <c r="E14" s="4">
        <v>26113.55</v>
      </c>
      <c r="F14" s="4">
        <v>26113.55</v>
      </c>
      <c r="G14" s="4">
        <v>12191.45</v>
      </c>
    </row>
    <row r="15" spans="1:7" x14ac:dyDescent="0.2">
      <c r="A15" s="12" t="s">
        <v>20</v>
      </c>
      <c r="B15" s="4">
        <v>8000</v>
      </c>
      <c r="C15" s="4">
        <v>-4000</v>
      </c>
      <c r="D15" s="4">
        <v>4000</v>
      </c>
      <c r="E15" s="4">
        <v>2579.8000000000002</v>
      </c>
      <c r="F15" s="4">
        <v>2579.8000000000002</v>
      </c>
      <c r="G15" s="4">
        <v>1420.1999999999998</v>
      </c>
    </row>
    <row r="16" spans="1:7" x14ac:dyDescent="0.2">
      <c r="A16" s="12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12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12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 s="12" t="s">
        <v>24</v>
      </c>
      <c r="B19" s="4">
        <v>17000</v>
      </c>
      <c r="C19" s="4">
        <v>3762</v>
      </c>
      <c r="D19" s="4">
        <v>20762</v>
      </c>
      <c r="E19" s="4">
        <v>17500</v>
      </c>
      <c r="F19" s="4">
        <v>17500</v>
      </c>
      <c r="G19" s="4">
        <v>3262</v>
      </c>
    </row>
    <row r="20" spans="1:7" x14ac:dyDescent="0.2">
      <c r="A20" s="12" t="s">
        <v>25</v>
      </c>
      <c r="B20" s="4">
        <v>6000</v>
      </c>
      <c r="C20" s="4">
        <v>13500</v>
      </c>
      <c r="D20" s="4">
        <v>19500</v>
      </c>
      <c r="E20" s="4">
        <v>15549.6</v>
      </c>
      <c r="F20" s="4">
        <v>15549.6</v>
      </c>
      <c r="G20" s="4">
        <v>3950.3999999999996</v>
      </c>
    </row>
    <row r="21" spans="1:7" x14ac:dyDescent="0.2">
      <c r="A21" s="12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12" t="s">
        <v>27</v>
      </c>
      <c r="B22" s="4">
        <v>17000</v>
      </c>
      <c r="C22" s="4">
        <v>-3455</v>
      </c>
      <c r="D22" s="4">
        <v>13545</v>
      </c>
      <c r="E22" s="4">
        <v>4780</v>
      </c>
      <c r="F22" s="4">
        <v>4780</v>
      </c>
      <c r="G22" s="4">
        <v>8765</v>
      </c>
    </row>
    <row r="23" spans="1:7" x14ac:dyDescent="0.2">
      <c r="A23" s="15" t="s">
        <v>28</v>
      </c>
      <c r="B23" s="16">
        <f>SUM(B24:B32)</f>
        <v>1128500</v>
      </c>
      <c r="C23" s="16">
        <f>SUM(C24:C32)</f>
        <v>-10584</v>
      </c>
      <c r="D23" s="16">
        <f>B23+C23</f>
        <v>1117916</v>
      </c>
      <c r="E23" s="16">
        <f>SUM(E24:E32)</f>
        <v>852719.03</v>
      </c>
      <c r="F23" s="16">
        <f>SUM(F24:F32)</f>
        <v>852719.03</v>
      </c>
      <c r="G23" s="16">
        <f>D23-E23</f>
        <v>265196.96999999997</v>
      </c>
    </row>
    <row r="24" spans="1:7" x14ac:dyDescent="0.2">
      <c r="A24" s="12" t="s">
        <v>29</v>
      </c>
      <c r="B24" s="4">
        <v>22000</v>
      </c>
      <c r="C24" s="4">
        <v>8800</v>
      </c>
      <c r="D24" s="4">
        <v>30800</v>
      </c>
      <c r="E24" s="4">
        <v>26413.85</v>
      </c>
      <c r="F24" s="4">
        <v>26413.85</v>
      </c>
      <c r="G24" s="4">
        <v>4386.1500000000015</v>
      </c>
    </row>
    <row r="25" spans="1:7" x14ac:dyDescent="0.2">
      <c r="A25" s="12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12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">
      <c r="A27" s="12" t="s">
        <v>32</v>
      </c>
      <c r="B27" s="4">
        <v>15000</v>
      </c>
      <c r="C27" s="4">
        <v>-3788.89</v>
      </c>
      <c r="D27" s="4">
        <v>11211.11</v>
      </c>
      <c r="E27" s="4">
        <v>10557.95</v>
      </c>
      <c r="F27" s="4">
        <v>10557.95</v>
      </c>
      <c r="G27" s="4">
        <v>653.15999999999985</v>
      </c>
    </row>
    <row r="28" spans="1:7" x14ac:dyDescent="0.2">
      <c r="A28" s="12" t="s">
        <v>33</v>
      </c>
      <c r="B28" s="4">
        <v>16000</v>
      </c>
      <c r="C28" s="4">
        <v>-3532</v>
      </c>
      <c r="D28" s="4">
        <v>12468</v>
      </c>
      <c r="E28" s="4">
        <v>6202</v>
      </c>
      <c r="F28" s="4">
        <v>6202</v>
      </c>
      <c r="G28" s="4">
        <v>6266</v>
      </c>
    </row>
    <row r="29" spans="1:7" x14ac:dyDescent="0.2">
      <c r="A29" s="12" t="s">
        <v>34</v>
      </c>
      <c r="B29" s="4">
        <v>624500</v>
      </c>
      <c r="C29" s="4">
        <v>-4500</v>
      </c>
      <c r="D29" s="4">
        <v>620000</v>
      </c>
      <c r="E29" s="4">
        <v>442261.3</v>
      </c>
      <c r="F29" s="4">
        <v>442261.3</v>
      </c>
      <c r="G29" s="4">
        <v>177738.7</v>
      </c>
    </row>
    <row r="30" spans="1:7" x14ac:dyDescent="0.2">
      <c r="A30" s="12" t="s">
        <v>35</v>
      </c>
      <c r="B30" s="4">
        <v>15000</v>
      </c>
      <c r="C30" s="4">
        <v>-8639</v>
      </c>
      <c r="D30" s="4">
        <v>6361</v>
      </c>
      <c r="E30" s="4">
        <v>3659</v>
      </c>
      <c r="F30" s="4">
        <v>3659</v>
      </c>
      <c r="G30" s="4">
        <v>2702</v>
      </c>
    </row>
    <row r="31" spans="1:7" x14ac:dyDescent="0.2">
      <c r="A31" s="12" t="s">
        <v>36</v>
      </c>
      <c r="B31" s="4">
        <v>400500</v>
      </c>
      <c r="C31" s="4">
        <v>-2848.19</v>
      </c>
      <c r="D31" s="4">
        <v>397651.81</v>
      </c>
      <c r="E31" s="4">
        <v>330437.93</v>
      </c>
      <c r="F31" s="4">
        <v>330437.93</v>
      </c>
      <c r="G31" s="4">
        <v>67213.88</v>
      </c>
    </row>
    <row r="32" spans="1:7" x14ac:dyDescent="0.2">
      <c r="A32" s="12" t="s">
        <v>37</v>
      </c>
      <c r="B32" s="4">
        <v>35500</v>
      </c>
      <c r="C32" s="4">
        <v>3924.08</v>
      </c>
      <c r="D32" s="4">
        <v>39424.080000000002</v>
      </c>
      <c r="E32" s="4">
        <v>33187</v>
      </c>
      <c r="F32" s="4">
        <v>33187</v>
      </c>
      <c r="G32" s="4">
        <v>6237.0800000000017</v>
      </c>
    </row>
    <row r="33" spans="1:7" x14ac:dyDescent="0.2">
      <c r="A33" s="15" t="s">
        <v>38</v>
      </c>
      <c r="B33" s="16">
        <f>SUM(B34:B42)</f>
        <v>0</v>
      </c>
      <c r="C33" s="16">
        <f>SUM(C34:C42)</f>
        <v>0</v>
      </c>
      <c r="D33" s="16">
        <f>B33+C33</f>
        <v>0</v>
      </c>
      <c r="E33" s="16">
        <f>SUM(E34:E42)</f>
        <v>0</v>
      </c>
      <c r="F33" s="16">
        <f>SUM(F34:F42)</f>
        <v>0</v>
      </c>
      <c r="G33" s="16">
        <f>D33-E33</f>
        <v>0</v>
      </c>
    </row>
    <row r="34" spans="1:7" x14ac:dyDescent="0.2">
      <c r="A34" s="12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2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2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2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2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2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2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2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2" t="s">
        <v>47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5" t="s">
        <v>48</v>
      </c>
      <c r="B43" s="16">
        <f>SUM(B44:B52)</f>
        <v>20000</v>
      </c>
      <c r="C43" s="16">
        <f>SUM(C44:C52)</f>
        <v>13532</v>
      </c>
      <c r="D43" s="16">
        <f>B43+C43</f>
        <v>33532</v>
      </c>
      <c r="E43" s="16">
        <f>SUM(E44:E52)</f>
        <v>14532</v>
      </c>
      <c r="F43" s="16">
        <f>SUM(F44:F52)</f>
        <v>14532</v>
      </c>
      <c r="G43" s="16">
        <f>D43-E43</f>
        <v>19000</v>
      </c>
    </row>
    <row r="44" spans="1:7" x14ac:dyDescent="0.2">
      <c r="A44" s="12" t="s">
        <v>49</v>
      </c>
      <c r="B44" s="4">
        <v>8000</v>
      </c>
      <c r="C44" s="4">
        <v>11000</v>
      </c>
      <c r="D44" s="4">
        <v>19000</v>
      </c>
      <c r="E44" s="4">
        <v>0</v>
      </c>
      <c r="F44" s="4">
        <v>0</v>
      </c>
      <c r="G44" s="4">
        <v>19000</v>
      </c>
    </row>
    <row r="45" spans="1:7" x14ac:dyDescent="0.2">
      <c r="A45" s="12" t="s">
        <v>50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2" t="s">
        <v>51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2" t="s">
        <v>52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2" t="s">
        <v>53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2" t="s">
        <v>54</v>
      </c>
      <c r="B49" s="4">
        <v>0</v>
      </c>
      <c r="C49" s="4">
        <v>14532</v>
      </c>
      <c r="D49" s="4">
        <v>14532</v>
      </c>
      <c r="E49" s="4">
        <v>14532</v>
      </c>
      <c r="F49" s="4">
        <v>14532</v>
      </c>
      <c r="G49" s="4">
        <v>0</v>
      </c>
    </row>
    <row r="50" spans="1:7" x14ac:dyDescent="0.2">
      <c r="A50" s="12" t="s">
        <v>55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2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2" t="s">
        <v>57</v>
      </c>
      <c r="B52" s="4">
        <v>12000</v>
      </c>
      <c r="C52" s="4">
        <v>-12000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5" t="s">
        <v>58</v>
      </c>
      <c r="B53" s="16">
        <f>SUM(B54:B62)</f>
        <v>0</v>
      </c>
      <c r="C53" s="16">
        <f>SUM(C54:C62)</f>
        <v>0</v>
      </c>
      <c r="D53" s="16">
        <f>B53+C53</f>
        <v>0</v>
      </c>
      <c r="E53" s="16">
        <f>SUM(E54:E56)</f>
        <v>0</v>
      </c>
      <c r="F53" s="16">
        <f>SUM(F54:F56)</f>
        <v>0</v>
      </c>
      <c r="G53" s="16">
        <f>D53-E53</f>
        <v>0</v>
      </c>
    </row>
    <row r="54" spans="1:7" x14ac:dyDescent="0.2">
      <c r="A54" s="12" t="s">
        <v>59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2" t="s">
        <v>60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2" t="s">
        <v>61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5" t="s">
        <v>62</v>
      </c>
      <c r="B57" s="16">
        <f>SUM(B58:B64)</f>
        <v>0</v>
      </c>
      <c r="C57" s="16">
        <f>SUM(C58:C64)</f>
        <v>0</v>
      </c>
      <c r="D57" s="16">
        <f>B57+C57</f>
        <v>0</v>
      </c>
      <c r="E57" s="16">
        <f>SUM(E58:E64)</f>
        <v>0</v>
      </c>
      <c r="F57" s="16">
        <f>SUM(F58:F64)</f>
        <v>0</v>
      </c>
      <c r="G57" s="16">
        <f>D57-E57</f>
        <v>0</v>
      </c>
    </row>
    <row r="58" spans="1:7" x14ac:dyDescent="0.2">
      <c r="A58" s="12" t="s">
        <v>63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2" t="s">
        <v>64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2" t="s">
        <v>65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2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2" t="s">
        <v>67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2" t="s">
        <v>68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2" t="s">
        <v>69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5" t="s">
        <v>70</v>
      </c>
      <c r="B65" s="16">
        <f>SUM(B66:B68)</f>
        <v>0</v>
      </c>
      <c r="C65" s="16">
        <f>SUM(C66:C68)</f>
        <v>0</v>
      </c>
      <c r="D65" s="16">
        <f>B65+C65</f>
        <v>0</v>
      </c>
      <c r="E65" s="16">
        <f>SUM(E66:E68)</f>
        <v>0</v>
      </c>
      <c r="F65" s="16">
        <f>SUM(F66:F68)</f>
        <v>0</v>
      </c>
      <c r="G65" s="16">
        <f>D65-E65</f>
        <v>0</v>
      </c>
    </row>
    <row r="66" spans="1:7" x14ac:dyDescent="0.2">
      <c r="A66" s="12" t="s">
        <v>71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2" t="s">
        <v>72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2" t="s">
        <v>73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5" t="s">
        <v>74</v>
      </c>
      <c r="B69" s="16">
        <f>SUM(B70:B76)</f>
        <v>0</v>
      </c>
      <c r="C69" s="16">
        <f>SUM(C70:C76)</f>
        <v>0</v>
      </c>
      <c r="D69" s="16">
        <f>B69+C69</f>
        <v>0</v>
      </c>
      <c r="E69" s="16">
        <f>SUM(E70:E76)</f>
        <v>0</v>
      </c>
      <c r="F69" s="16">
        <f>SUM(F70:F76)</f>
        <v>0</v>
      </c>
      <c r="G69" s="16">
        <f>D69-E69</f>
        <v>0</v>
      </c>
    </row>
    <row r="70" spans="1:7" x14ac:dyDescent="0.2">
      <c r="A70" s="12" t="s">
        <v>75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2" t="s">
        <v>76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2" t="s">
        <v>77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2" t="s">
        <v>78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2" t="s">
        <v>79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2" t="s">
        <v>80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3" t="s">
        <v>81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4" t="s">
        <v>82</v>
      </c>
      <c r="B77" s="17">
        <f t="shared" ref="B77:G77" si="0">B5+B13+B23+B33+B43+B53+B57+B65+B69</f>
        <v>2540000</v>
      </c>
      <c r="C77" s="17">
        <f t="shared" si="0"/>
        <v>0</v>
      </c>
      <c r="D77" s="17">
        <f t="shared" si="0"/>
        <v>2540000</v>
      </c>
      <c r="E77" s="17">
        <f t="shared" si="0"/>
        <v>2159964.27</v>
      </c>
      <c r="F77" s="17">
        <f t="shared" si="0"/>
        <v>2159964.27</v>
      </c>
      <c r="G77" s="17">
        <f t="shared" si="0"/>
        <v>380035.72999999992</v>
      </c>
    </row>
    <row r="78" spans="1:7" x14ac:dyDescent="0.2">
      <c r="A78" s="1" t="s">
        <v>83</v>
      </c>
    </row>
    <row r="81" spans="1:4" ht="12" x14ac:dyDescent="0.2">
      <c r="A81" s="19"/>
      <c r="B81" s="20"/>
      <c r="C81" s="21"/>
      <c r="D81" s="20"/>
    </row>
    <row r="82" spans="1:4" ht="12" x14ac:dyDescent="0.2">
      <c r="A82" s="19"/>
      <c r="B82" s="22"/>
      <c r="C82" s="21"/>
      <c r="D82" s="22"/>
    </row>
    <row r="83" spans="1:4" ht="12" x14ac:dyDescent="0.2">
      <c r="A83" s="19"/>
      <c r="B83" s="22"/>
      <c r="C83" s="21"/>
      <c r="D83" s="22"/>
    </row>
    <row r="84" spans="1:4" ht="12" x14ac:dyDescent="0.2">
      <c r="A84" s="19"/>
      <c r="B84" s="20"/>
      <c r="C84" s="21"/>
      <c r="D84" s="20"/>
    </row>
    <row r="85" spans="1:4" x14ac:dyDescent="0.2">
      <c r="A85" s="23"/>
      <c r="B85" s="23"/>
      <c r="C85" s="21"/>
      <c r="D85" s="23"/>
    </row>
    <row r="86" spans="1:4" x14ac:dyDescent="0.2">
      <c r="A86" s="23"/>
      <c r="B86" s="23"/>
      <c r="C86" s="21"/>
      <c r="D86" s="21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2014-02-10T03:37:14Z</dcterms:created>
  <dcterms:modified xsi:type="dcterms:W3CDTF">2024-02-02T19:16:37Z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