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802FB893-F4F4-4641-8F35-47EC7190C390}" xr6:coauthVersionLast="46" xr6:coauthVersionMax="46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4" l="1"/>
  <c r="G47" i="4" s="1"/>
  <c r="G6" i="4"/>
  <c r="D6" i="4"/>
  <c r="G5" i="4"/>
  <c r="D5" i="4"/>
  <c r="F26" i="4" l="1"/>
  <c r="E26" i="4"/>
  <c r="C26" i="4"/>
  <c r="B26" i="4"/>
  <c r="D24" i="4"/>
  <c r="G24" i="4" s="1"/>
  <c r="D23" i="4"/>
  <c r="G23" i="4" s="1"/>
  <c r="D22" i="4"/>
  <c r="G22" i="4" s="1"/>
  <c r="D21" i="4"/>
  <c r="G21" i="4" s="1"/>
  <c r="G26" i="4" s="1"/>
  <c r="G49" i="4"/>
  <c r="F49" i="4"/>
  <c r="E49" i="4"/>
  <c r="D49" i="4"/>
  <c r="C49" i="4"/>
  <c r="B49" i="4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D26" i="4" l="1"/>
  <c r="D12" i="4" l="1"/>
  <c r="G12" i="4" s="1"/>
  <c r="D11" i="4"/>
  <c r="G11" i="4" s="1"/>
  <c r="D10" i="4"/>
  <c r="G10" i="4" s="1"/>
  <c r="D9" i="4"/>
  <c r="G9" i="4" s="1"/>
  <c r="D8" i="4"/>
  <c r="G8" i="4" s="1"/>
  <c r="D7" i="4"/>
  <c r="G7" i="4" s="1"/>
  <c r="F14" i="4"/>
  <c r="E14" i="4"/>
  <c r="C14" i="4"/>
  <c r="B14" i="4"/>
  <c r="G14" i="4" l="1"/>
  <c r="D14" i="4"/>
</calcChain>
</file>

<file path=xl/sharedStrings.xml><?xml version="1.0" encoding="utf-8"?>
<sst xmlns="http://schemas.openxmlformats.org/spreadsheetml/2006/main" count="51" uniqueCount="33">
  <si>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</si>
  <si>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</si>
  <si>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</si>
  <si>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</si>
  <si>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</si>
  <si>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</si>
  <si>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</si>
  <si>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</si>
  <si>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</si>
  <si>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</si>
  <si>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</si>
  <si>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</si>
  <si>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</si>
  <si>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</si>
  <si>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</si>
  <si>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Gobierno (Federal/Estatal/Municipal) de __________________________
Estado Analítico del Ejercicio del Presupuesto de Egresos
Clasificación Administrativa
Del XXXX al XXXX
(Cifras en Pesos)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</si>
  <si>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</si>
  <si>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</si>
  <si>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</si>
  <si>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</si>
  <si>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</si>
  <si>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</si>
  <si>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</si>
  <si>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</si>
  <si>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</si>
  <si>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</si>
  <si>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</si>
  <si>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</si>
  <si>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31120M31T010100 COORDINACION PRESUPUESTO</t>
  </si>
  <si>
    <t>31120M31T010200 COORDINACION PROMOCION Y</t>
  </si>
  <si>
    <t>Consejo Turistico de San Jose Iturbide, Gto.
Estado Analítico del Ejercicio del Presupuesto de Egresos
Clasificación Administrativa
Del 01 de Enero al 31 de Marzo 2025
(Cifras en Pesos)</t>
  </si>
  <si>
    <t>Bajo protesta de decir verdad declaramos que los Estados Financieros y sus notas, son razonablemente correctos y son responsabilidad del emisor.</t>
  </si>
  <si>
    <t>Sector Paraestatal del Gobierno (Federal/Estatal/Municipal) de ______________________
Estado Analítico del Ejercicio del Presupuesto de Egresos
Clasificación Administrativa
Del 01 de enro al 30 de junio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</si>
</sst>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2" fillId="0" borderId="4" xfId="0" applyFont="1" applyBorder="1" applyAlignment="1" applyProtection="1">
      <alignment horizontal="left" indent="1"/>
      <protection locked="0"/>
    </xf>
    <xf numFmtId="3" fontId="2" fillId="0" borderId="13" xfId="0" applyNumberFormat="1" applyFont="1" applyBorder="1" applyProtection="1"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4" fontId="9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191D38C8-D429-4FE6-9D55-10D56DE44F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showGridLines="0" tabSelected="1" workbookViewId="0">
      <selection activeCell="B39" sqref="B39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32" t="s">
        <v>30</v>
      </c>
      <c r="B1" s="33"/>
      <c r="C1" s="33"/>
      <c r="D1" s="33"/>
      <c r="E1" s="33"/>
      <c r="F1" s="33"/>
      <c r="G1" s="34"/>
    </row>
    <row r="2" spans="1:7" x14ac:dyDescent="0.2">
      <c r="A2" s="12"/>
      <c r="B2" s="14" t="s">
        <v>0</v>
      </c>
      <c r="C2" s="15"/>
      <c r="D2" s="15"/>
      <c r="E2" s="15"/>
      <c r="F2" s="16"/>
      <c r="G2" s="30" t="s">
        <v>1</v>
      </c>
    </row>
    <row r="3" spans="1:7" ht="24.95" customHeight="1" x14ac:dyDescent="0.2">
      <c r="A3" s="1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1"/>
    </row>
    <row r="4" spans="1:7" x14ac:dyDescent="0.2">
      <c r="A4" s="7"/>
      <c r="B4" s="11"/>
      <c r="C4" s="11"/>
      <c r="D4" s="11"/>
      <c r="E4" s="11"/>
      <c r="F4" s="11"/>
      <c r="G4" s="11"/>
    </row>
    <row r="5" spans="1:7" x14ac:dyDescent="0.2">
      <c r="A5" s="22" t="s">
        <v>28</v>
      </c>
      <c r="B5" s="4">
        <v>1875115</v>
      </c>
      <c r="C5" s="4">
        <v>0</v>
      </c>
      <c r="D5" s="4">
        <f>B5+C5</f>
        <v>1875115</v>
      </c>
      <c r="E5" s="4">
        <v>520422.38</v>
      </c>
      <c r="F5" s="4">
        <v>520422.38</v>
      </c>
      <c r="G5" s="4">
        <f>D5-E5</f>
        <v>1354692.62</v>
      </c>
    </row>
    <row r="6" spans="1:7" x14ac:dyDescent="0.2">
      <c r="A6" s="22" t="s">
        <v>29</v>
      </c>
      <c r="B6" s="4">
        <v>1356000</v>
      </c>
      <c r="C6" s="4">
        <v>208000</v>
      </c>
      <c r="D6" s="4">
        <f t="shared" ref="D6" si="0">B6+C6</f>
        <v>1564000</v>
      </c>
      <c r="E6" s="4">
        <v>355739.69</v>
      </c>
      <c r="F6" s="4">
        <v>355739.69</v>
      </c>
      <c r="G6" s="4">
        <f t="shared" ref="G6" si="1">D6-E6</f>
        <v>1208260.31</v>
      </c>
    </row>
    <row r="7" spans="1:7" x14ac:dyDescent="0.2">
      <c r="A7" s="17" t="s">
        <v>8</v>
      </c>
      <c r="B7" s="4">
        <v>0</v>
      </c>
      <c r="C7" s="4">
        <v>0</v>
      </c>
      <c r="D7" s="4">
        <f t="shared" ref="D7:D10" si="2">B7+C7</f>
        <v>0</v>
      </c>
      <c r="E7" s="4">
        <v>0</v>
      </c>
      <c r="F7" s="4">
        <v>0</v>
      </c>
      <c r="G7" s="4">
        <f t="shared" ref="G7:G10" si="3">D7-E7</f>
        <v>0</v>
      </c>
    </row>
    <row r="8" spans="1:7" x14ac:dyDescent="0.2">
      <c r="A8" s="17" t="s">
        <v>9</v>
      </c>
      <c r="B8" s="4">
        <v>0</v>
      </c>
      <c r="C8" s="4">
        <v>0</v>
      </c>
      <c r="D8" s="4">
        <f t="shared" si="2"/>
        <v>0</v>
      </c>
      <c r="E8" s="4">
        <v>0</v>
      </c>
      <c r="F8" s="4">
        <v>0</v>
      </c>
      <c r="G8" s="4">
        <f t="shared" si="3"/>
        <v>0</v>
      </c>
    </row>
    <row r="9" spans="1:7" x14ac:dyDescent="0.2">
      <c r="A9" s="17" t="s">
        <v>10</v>
      </c>
      <c r="B9" s="4">
        <v>0</v>
      </c>
      <c r="C9" s="4">
        <v>0</v>
      </c>
      <c r="D9" s="4">
        <f t="shared" si="2"/>
        <v>0</v>
      </c>
      <c r="E9" s="4">
        <v>0</v>
      </c>
      <c r="F9" s="4">
        <v>0</v>
      </c>
      <c r="G9" s="4">
        <f t="shared" si="3"/>
        <v>0</v>
      </c>
    </row>
    <row r="10" spans="1:7" x14ac:dyDescent="0.2">
      <c r="A10" s="17" t="s">
        <v>11</v>
      </c>
      <c r="B10" s="4">
        <v>0</v>
      </c>
      <c r="C10" s="4">
        <v>0</v>
      </c>
      <c r="D10" s="4">
        <f t="shared" si="2"/>
        <v>0</v>
      </c>
      <c r="E10" s="4">
        <v>0</v>
      </c>
      <c r="F10" s="4">
        <v>0</v>
      </c>
      <c r="G10" s="4">
        <f t="shared" si="3"/>
        <v>0</v>
      </c>
    </row>
    <row r="11" spans="1:7" x14ac:dyDescent="0.2">
      <c r="A11" s="17" t="s">
        <v>12</v>
      </c>
      <c r="B11" s="4">
        <v>0</v>
      </c>
      <c r="C11" s="4">
        <v>0</v>
      </c>
      <c r="D11" s="4">
        <f t="shared" ref="D11:D12" si="4">B11+C11</f>
        <v>0</v>
      </c>
      <c r="E11" s="4">
        <v>0</v>
      </c>
      <c r="F11" s="4">
        <v>0</v>
      </c>
      <c r="G11" s="4">
        <f t="shared" ref="G11:G12" si="5">D11-E11</f>
        <v>0</v>
      </c>
    </row>
    <row r="12" spans="1:7" x14ac:dyDescent="0.2">
      <c r="A12" s="17" t="s">
        <v>13</v>
      </c>
      <c r="B12" s="4">
        <v>0</v>
      </c>
      <c r="C12" s="4">
        <v>0</v>
      </c>
      <c r="D12" s="4">
        <f t="shared" si="4"/>
        <v>0</v>
      </c>
      <c r="E12" s="4">
        <v>0</v>
      </c>
      <c r="F12" s="4">
        <v>0</v>
      </c>
      <c r="G12" s="4">
        <f t="shared" si="5"/>
        <v>0</v>
      </c>
    </row>
    <row r="13" spans="1:7" x14ac:dyDescent="0.2">
      <c r="A13" s="17"/>
      <c r="B13" s="5"/>
      <c r="C13" s="5"/>
      <c r="D13" s="5"/>
      <c r="E13" s="5"/>
      <c r="F13" s="5"/>
      <c r="G13" s="5"/>
    </row>
    <row r="14" spans="1:7" x14ac:dyDescent="0.2">
      <c r="A14" s="18" t="s">
        <v>14</v>
      </c>
      <c r="B14" s="6">
        <f t="shared" ref="B14:G14" si="6">SUM(B6:B13)</f>
        <v>1356000</v>
      </c>
      <c r="C14" s="6">
        <f t="shared" si="6"/>
        <v>208000</v>
      </c>
      <c r="D14" s="6">
        <f t="shared" si="6"/>
        <v>1564000</v>
      </c>
      <c r="E14" s="6">
        <f t="shared" si="6"/>
        <v>355739.69</v>
      </c>
      <c r="F14" s="6">
        <f t="shared" si="6"/>
        <v>355739.69</v>
      </c>
      <c r="G14" s="6">
        <f t="shared" si="6"/>
        <v>1208260.31</v>
      </c>
    </row>
    <row r="17" spans="1:7" ht="54.95" customHeight="1" x14ac:dyDescent="0.2">
      <c r="A17" s="32" t="s">
        <v>15</v>
      </c>
      <c r="B17" s="33"/>
      <c r="C17" s="33"/>
      <c r="D17" s="33"/>
      <c r="E17" s="33"/>
      <c r="F17" s="33"/>
      <c r="G17" s="34"/>
    </row>
    <row r="18" spans="1:7" x14ac:dyDescent="0.2">
      <c r="A18" s="12"/>
      <c r="B18" s="14" t="s">
        <v>0</v>
      </c>
      <c r="C18" s="15"/>
      <c r="D18" s="15"/>
      <c r="E18" s="15"/>
      <c r="F18" s="16"/>
      <c r="G18" s="30" t="s">
        <v>1</v>
      </c>
    </row>
    <row r="19" spans="1:7" ht="22.5" x14ac:dyDescent="0.2">
      <c r="A19" s="13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31"/>
    </row>
    <row r="20" spans="1:7" x14ac:dyDescent="0.2">
      <c r="A20" s="8"/>
      <c r="B20" s="9"/>
      <c r="C20" s="9"/>
      <c r="D20" s="9"/>
      <c r="E20" s="9"/>
      <c r="F20" s="9"/>
      <c r="G20" s="9"/>
    </row>
    <row r="21" spans="1:7" x14ac:dyDescent="0.2">
      <c r="A21" s="17" t="s">
        <v>16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17" t="s">
        <v>17</v>
      </c>
      <c r="B22" s="4">
        <v>0</v>
      </c>
      <c r="C22" s="4">
        <v>0</v>
      </c>
      <c r="D22" s="4">
        <f t="shared" ref="D22:D24" si="7">B22+C22</f>
        <v>0</v>
      </c>
      <c r="E22" s="4">
        <v>0</v>
      </c>
      <c r="F22" s="4">
        <v>0</v>
      </c>
      <c r="G22" s="4">
        <f t="shared" ref="G22:G24" si="8">D22-E22</f>
        <v>0</v>
      </c>
    </row>
    <row r="23" spans="1:7" x14ac:dyDescent="0.2">
      <c r="A23" s="17" t="s">
        <v>18</v>
      </c>
      <c r="B23" s="4">
        <v>0</v>
      </c>
      <c r="C23" s="4">
        <v>0</v>
      </c>
      <c r="D23" s="4">
        <f t="shared" si="7"/>
        <v>0</v>
      </c>
      <c r="E23" s="4">
        <v>0</v>
      </c>
      <c r="F23" s="4">
        <v>0</v>
      </c>
      <c r="G23" s="4">
        <f t="shared" si="8"/>
        <v>0</v>
      </c>
    </row>
    <row r="24" spans="1:7" x14ac:dyDescent="0.2">
      <c r="A24" s="17" t="s">
        <v>19</v>
      </c>
      <c r="B24" s="4">
        <v>0</v>
      </c>
      <c r="C24" s="4">
        <v>0</v>
      </c>
      <c r="D24" s="4">
        <f t="shared" si="7"/>
        <v>0</v>
      </c>
      <c r="E24" s="4">
        <v>0</v>
      </c>
      <c r="F24" s="4">
        <v>0</v>
      </c>
      <c r="G24" s="4">
        <f t="shared" si="8"/>
        <v>0</v>
      </c>
    </row>
    <row r="25" spans="1:7" x14ac:dyDescent="0.2">
      <c r="A25" s="2"/>
      <c r="B25" s="23"/>
      <c r="C25" s="23"/>
      <c r="D25" s="23"/>
      <c r="E25" s="23"/>
      <c r="F25" s="23"/>
      <c r="G25" s="23"/>
    </row>
    <row r="26" spans="1:7" x14ac:dyDescent="0.2">
      <c r="A26" s="18" t="s">
        <v>14</v>
      </c>
      <c r="B26" s="6">
        <f t="shared" ref="B26:G26" si="9">SUM(B21:B24)</f>
        <v>0</v>
      </c>
      <c r="C26" s="6">
        <f t="shared" si="9"/>
        <v>0</v>
      </c>
      <c r="D26" s="6">
        <f t="shared" si="9"/>
        <v>0</v>
      </c>
      <c r="E26" s="6">
        <f t="shared" si="9"/>
        <v>0</v>
      </c>
      <c r="F26" s="6">
        <f t="shared" si="9"/>
        <v>0</v>
      </c>
      <c r="G26" s="6">
        <f t="shared" si="9"/>
        <v>0</v>
      </c>
    </row>
    <row r="29" spans="1:7" ht="54.95" customHeight="1" x14ac:dyDescent="0.2">
      <c r="A29" s="32" t="s">
        <v>32</v>
      </c>
      <c r="B29" s="33"/>
      <c r="C29" s="33"/>
      <c r="D29" s="33"/>
      <c r="E29" s="33"/>
      <c r="F29" s="33"/>
      <c r="G29" s="34"/>
    </row>
    <row r="30" spans="1:7" x14ac:dyDescent="0.2">
      <c r="A30" s="12"/>
      <c r="B30" s="14" t="s">
        <v>0</v>
      </c>
      <c r="C30" s="15"/>
      <c r="D30" s="15"/>
      <c r="E30" s="15"/>
      <c r="F30" s="16"/>
      <c r="G30" s="30" t="s">
        <v>1</v>
      </c>
    </row>
    <row r="31" spans="1:7" ht="22.5" x14ac:dyDescent="0.2">
      <c r="A31" s="1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31"/>
    </row>
    <row r="32" spans="1:7" x14ac:dyDescent="0.2">
      <c r="A32" s="8"/>
      <c r="B32" s="9"/>
      <c r="C32" s="9"/>
      <c r="D32" s="9"/>
      <c r="E32" s="9"/>
      <c r="F32" s="9"/>
      <c r="G32" s="9"/>
    </row>
    <row r="33" spans="1:7" ht="22.5" x14ac:dyDescent="0.2">
      <c r="A33" s="19" t="s">
        <v>20</v>
      </c>
      <c r="B33" s="4">
        <v>0</v>
      </c>
      <c r="C33" s="4">
        <v>0</v>
      </c>
      <c r="D33" s="4">
        <f t="shared" ref="D33:D45" si="10">B33+C33</f>
        <v>0</v>
      </c>
      <c r="E33" s="4">
        <v>0</v>
      </c>
      <c r="F33" s="4">
        <v>0</v>
      </c>
      <c r="G33" s="4">
        <f t="shared" ref="G33:G45" si="11">D33-E33</f>
        <v>0</v>
      </c>
    </row>
    <row r="34" spans="1:7" x14ac:dyDescent="0.2">
      <c r="A34" s="19"/>
      <c r="B34" s="4"/>
      <c r="C34" s="4"/>
      <c r="D34" s="4"/>
      <c r="E34" s="4"/>
      <c r="F34" s="4"/>
      <c r="G34" s="4"/>
    </row>
    <row r="35" spans="1:7" x14ac:dyDescent="0.2">
      <c r="A35" s="19" t="s">
        <v>21</v>
      </c>
      <c r="B35" s="4">
        <v>0</v>
      </c>
      <c r="C35" s="4">
        <v>0</v>
      </c>
      <c r="D35" s="4">
        <f t="shared" si="10"/>
        <v>0</v>
      </c>
      <c r="E35" s="4">
        <v>0</v>
      </c>
      <c r="F35" s="4">
        <v>0</v>
      </c>
      <c r="G35" s="4">
        <f t="shared" si="11"/>
        <v>0</v>
      </c>
    </row>
    <row r="36" spans="1:7" x14ac:dyDescent="0.2">
      <c r="A36" s="19"/>
      <c r="B36" s="4"/>
      <c r="C36" s="4"/>
      <c r="D36" s="4"/>
      <c r="E36" s="4"/>
      <c r="F36" s="4"/>
      <c r="G36" s="4"/>
    </row>
    <row r="37" spans="1:7" ht="22.5" x14ac:dyDescent="0.2">
      <c r="A37" s="19" t="s">
        <v>22</v>
      </c>
      <c r="B37" s="4">
        <v>0</v>
      </c>
      <c r="C37" s="4">
        <v>0</v>
      </c>
      <c r="D37" s="4">
        <f t="shared" si="10"/>
        <v>0</v>
      </c>
      <c r="E37" s="4">
        <v>0</v>
      </c>
      <c r="F37" s="4">
        <v>0</v>
      </c>
      <c r="G37" s="4">
        <f t="shared" si="11"/>
        <v>0</v>
      </c>
    </row>
    <row r="38" spans="1:7" x14ac:dyDescent="0.2">
      <c r="A38" s="19"/>
      <c r="B38" s="4"/>
      <c r="C38" s="4"/>
      <c r="D38" s="4"/>
      <c r="E38" s="4"/>
      <c r="F38" s="4"/>
      <c r="G38" s="4"/>
    </row>
    <row r="39" spans="1:7" ht="22.5" x14ac:dyDescent="0.2">
      <c r="A39" s="19" t="s">
        <v>23</v>
      </c>
      <c r="B39" s="4">
        <v>0</v>
      </c>
      <c r="C39" s="4">
        <v>0</v>
      </c>
      <c r="D39" s="4">
        <f t="shared" si="10"/>
        <v>0</v>
      </c>
      <c r="E39" s="4">
        <v>0</v>
      </c>
      <c r="F39" s="4">
        <v>0</v>
      </c>
      <c r="G39" s="4">
        <f t="shared" si="11"/>
        <v>0</v>
      </c>
    </row>
    <row r="40" spans="1:7" x14ac:dyDescent="0.2">
      <c r="A40" s="19"/>
      <c r="B40" s="4"/>
      <c r="C40" s="4"/>
      <c r="D40" s="4"/>
      <c r="E40" s="4"/>
      <c r="F40" s="4"/>
      <c r="G40" s="4"/>
    </row>
    <row r="41" spans="1:7" ht="22.5" x14ac:dyDescent="0.2">
      <c r="A41" s="19" t="s">
        <v>24</v>
      </c>
      <c r="B41" s="4">
        <v>0</v>
      </c>
      <c r="C41" s="4">
        <v>0</v>
      </c>
      <c r="D41" s="4">
        <f t="shared" si="10"/>
        <v>0</v>
      </c>
      <c r="E41" s="4">
        <v>0</v>
      </c>
      <c r="F41" s="4">
        <v>0</v>
      </c>
      <c r="G41" s="4">
        <f t="shared" si="11"/>
        <v>0</v>
      </c>
    </row>
    <row r="42" spans="1:7" x14ac:dyDescent="0.2">
      <c r="A42" s="19"/>
      <c r="B42" s="4"/>
      <c r="C42" s="4"/>
      <c r="D42" s="4"/>
      <c r="E42" s="4"/>
      <c r="F42" s="4"/>
      <c r="G42" s="4"/>
    </row>
    <row r="43" spans="1:7" ht="22.5" x14ac:dyDescent="0.2">
      <c r="A43" s="21" t="s">
        <v>25</v>
      </c>
      <c r="B43" s="4">
        <v>0</v>
      </c>
      <c r="C43" s="4">
        <v>0</v>
      </c>
      <c r="D43" s="4">
        <f t="shared" ref="D43" si="12">B43+C43</f>
        <v>0</v>
      </c>
      <c r="E43" s="4">
        <v>0</v>
      </c>
      <c r="F43" s="4">
        <v>0</v>
      </c>
      <c r="G43" s="4">
        <f t="shared" ref="G43" si="13">D43-E43</f>
        <v>0</v>
      </c>
    </row>
    <row r="44" spans="1:7" x14ac:dyDescent="0.2">
      <c r="A44" s="19"/>
      <c r="B44" s="4"/>
      <c r="C44" s="4"/>
      <c r="D44" s="4"/>
      <c r="E44" s="4"/>
      <c r="F44" s="4"/>
      <c r="G44" s="4"/>
    </row>
    <row r="45" spans="1:7" x14ac:dyDescent="0.2">
      <c r="A45" s="19" t="s">
        <v>26</v>
      </c>
      <c r="B45" s="4">
        <v>0</v>
      </c>
      <c r="C45" s="4">
        <v>0</v>
      </c>
      <c r="D45" s="4">
        <f t="shared" si="10"/>
        <v>0</v>
      </c>
      <c r="E45" s="4">
        <v>0</v>
      </c>
      <c r="F45" s="4">
        <v>0</v>
      </c>
      <c r="G45" s="4">
        <f t="shared" si="11"/>
        <v>0</v>
      </c>
    </row>
    <row r="46" spans="1:7" x14ac:dyDescent="0.2">
      <c r="A46" s="19"/>
      <c r="B46" s="4"/>
      <c r="C46" s="4"/>
      <c r="D46" s="4"/>
      <c r="E46" s="4"/>
      <c r="F46" s="4"/>
      <c r="G46" s="4"/>
    </row>
    <row r="47" spans="1:7" x14ac:dyDescent="0.2">
      <c r="A47" s="19" t="s">
        <v>27</v>
      </c>
      <c r="B47" s="4">
        <v>3231115</v>
      </c>
      <c r="C47" s="4">
        <v>208000</v>
      </c>
      <c r="D47" s="4">
        <f t="shared" ref="D47" si="14">B47+C47</f>
        <v>3439115</v>
      </c>
      <c r="E47" s="4">
        <v>876162.07</v>
      </c>
      <c r="F47" s="4">
        <v>876162.07</v>
      </c>
      <c r="G47" s="4">
        <f t="shared" ref="G47" si="15">D47-E47</f>
        <v>2562952.9300000002</v>
      </c>
    </row>
    <row r="48" spans="1:7" x14ac:dyDescent="0.2">
      <c r="A48" s="20"/>
      <c r="B48" s="10"/>
      <c r="C48" s="10"/>
      <c r="D48" s="10"/>
      <c r="E48" s="10"/>
      <c r="F48" s="10"/>
      <c r="G48" s="10"/>
    </row>
    <row r="49" spans="1:7" x14ac:dyDescent="0.2">
      <c r="A49" s="18" t="s">
        <v>14</v>
      </c>
      <c r="B49" s="6">
        <f t="shared" ref="B49:G49" si="16">SUM(B31:B47)</f>
        <v>3231115</v>
      </c>
      <c r="C49" s="6">
        <f t="shared" si="16"/>
        <v>208000</v>
      </c>
      <c r="D49" s="6">
        <f t="shared" si="16"/>
        <v>3439115</v>
      </c>
      <c r="E49" s="6">
        <f t="shared" si="16"/>
        <v>876162.07</v>
      </c>
      <c r="F49" s="6">
        <f t="shared" si="16"/>
        <v>876162.07</v>
      </c>
      <c r="G49" s="6">
        <f t="shared" si="16"/>
        <v>2562952.9300000002</v>
      </c>
    </row>
    <row r="50" spans="1:7" ht="12.75" x14ac:dyDescent="0.2">
      <c r="A50" s="25" t="s">
        <v>31</v>
      </c>
    </row>
    <row r="53" spans="1:7" ht="12" x14ac:dyDescent="0.2">
      <c r="A53" s="24"/>
      <c r="C53" s="35"/>
      <c r="D53" s="35"/>
    </row>
    <row r="54" spans="1:7" ht="15" x14ac:dyDescent="0.2">
      <c r="A54" s="26"/>
      <c r="B54" s="36"/>
      <c r="C54" s="36"/>
      <c r="D54" s="36"/>
      <c r="E54" s="36"/>
    </row>
    <row r="55" spans="1:7" ht="15" x14ac:dyDescent="0.2">
      <c r="A55" s="26"/>
      <c r="B55" s="27"/>
      <c r="C55" s="27"/>
      <c r="D55" s="27"/>
      <c r="E55" s="27"/>
    </row>
    <row r="56" spans="1:7" ht="15" x14ac:dyDescent="0.2">
      <c r="A56" s="26"/>
      <c r="B56" s="27"/>
      <c r="C56" s="27"/>
      <c r="D56" s="27"/>
      <c r="E56" s="27"/>
    </row>
    <row r="57" spans="1:7" ht="15" x14ac:dyDescent="0.2">
      <c r="A57" s="26"/>
      <c r="B57" s="36"/>
      <c r="C57" s="36"/>
      <c r="D57" s="36"/>
      <c r="E57" s="36"/>
    </row>
    <row r="58" spans="1:7" ht="15" x14ac:dyDescent="0.2">
      <c r="A58" s="28"/>
      <c r="B58" s="29"/>
      <c r="C58" s="29"/>
      <c r="D58" s="29"/>
      <c r="E58" s="29"/>
    </row>
    <row r="59" spans="1:7" ht="15" x14ac:dyDescent="0.2">
      <c r="A59" s="28"/>
      <c r="B59" s="29"/>
      <c r="C59" s="29"/>
      <c r="D59" s="29"/>
      <c r="E59" s="29"/>
    </row>
  </sheetData>
  <sheetProtection formatCells="0" formatColumns="0" formatRows="0" insertRows="0" deleteRows="0" autoFilter="0"/>
  <mergeCells count="11">
    <mergeCell ref="C53:D53"/>
    <mergeCell ref="B54:C54"/>
    <mergeCell ref="D54:E54"/>
    <mergeCell ref="B57:C57"/>
    <mergeCell ref="D57:E57"/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purl.org/dc/terms/"/>
    <ds:schemaRef ds:uri="0c865bf4-0f22-4e4d-b041-7b0c1657e5a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2025-04-16T19:22:48Z</cp:lastPrinted>
  <dcterms:created xsi:type="dcterms:W3CDTF">2014-02-10T03:37:14Z</dcterms:created>
  <dcterms:modified xsi:type="dcterms:W3CDTF">2025-08-08T18:54:12Z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