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UENTA PUBLICA\OCTUBRE-DICIEMBRE\PAGINA WEB\INFORMACION PRESUPUESTAL\"/>
    </mc:Choice>
  </mc:AlternateContent>
  <xr:revisionPtr revIDLastSave="0" documentId="8_{75C1D4FB-ADF7-4FBC-828E-A99D2965F466}" xr6:coauthVersionLast="45" xr6:coauthVersionMax="45" xr10:uidLastSave="{00000000-0000-0000-0000-000000000000}"/>
  <bookViews>
    <workbookView xWindow="-120" yWindow="-120" windowWidth="29040" windowHeight="15840" tabRatio="885" xr2:uid="{00000000-000D-0000-FFFF-FFFF00000000}"/>
  </bookViews>
  <sheets>
    <sheet name="CA" sheetId="4" r:id="rId1"/>
  </sheets>
  <calcPr calcId="191029"/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<sst xmlns="http://schemas.openxmlformats.org/spreadsheetml/2006/main" count="55" uniqueCount="33">
  <si>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</si>
  <si>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</si>
  <si>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</si>
  <si>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</si>
  <si>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</si>
  <si>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</si>
  <si>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</si>
  <si>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</si>
  <si>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</si>
  <si>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</si>
  <si>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</si>
  <si>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</si>
  <si>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</si>
  <si>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</si>
  <si>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</si>
  <si>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</si>
  <si>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</si>
  <si>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</si>
  <si>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</si>
  <si>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</si>
  <si>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</si>
  <si>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</si>
  <si>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</si>
  <si>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</si>
  <si>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</si>
  <si>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</si>
  <si>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</si>
  <si>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Entidades Paraestatales Financieras No Monetarias con Participación Estatal Mayoritaria</t>
  </si>
  <si>
    <t>31120M31T010100 COORDINACION PRESUPUESTO</t>
  </si>
  <si>
    <t>31120M31T010200 COORDINACION PROMOCION Y</t>
  </si>
  <si>
    <t>Consejo Turístico San José Iturbide Guanajuato.
Estado Analítico del Ejercicio del Presupuesto de Egresos
Clasificación Administrativa
Del 1 de Enero al 31 de Diciembre de 2024</t>
  </si>
  <si>
    <t>Consejo Turístico San José Iturbide Guanajuato.
Estado Analítico del Ejercicio del Presupuesto de Egresos
Clasificación Administrativa (Poderes)
Del 1 de Enero al 31 de Diciembre de 2024</t>
  </si>
  <si>
    <t>Consejo Turístico San José Iturbide Guanajuato.
Estado Analítico del Ejercicio del Presupuesto de Egresos
Clasificación Administrativa (Sector Paraestatal)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</si>
</sst>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 wrapText="1"/>
    </xf>
    <xf numFmtId="4" fontId="3" fillId="0" borderId="11" xfId="0" applyNumberFormat="1" applyFont="1" applyBorder="1" applyProtection="1">
      <protection locked="0"/>
    </xf>
    <xf numFmtId="4" fontId="3" fillId="0" borderId="9" xfId="9" applyNumberFormat="1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/>
      <protection locked="0"/>
    </xf>
    <xf numFmtId="4" fontId="7" fillId="0" borderId="5" xfId="0" applyNumberFormat="1" applyFont="1" applyBorder="1" applyProtection="1">
      <protection locked="0"/>
    </xf>
    <xf numFmtId="0" fontId="3" fillId="0" borderId="1" xfId="9" applyFont="1" applyBorder="1" applyAlignment="1">
      <alignment horizontal="left" vertical="center" indent="1"/>
    </xf>
    <xf numFmtId="0" fontId="3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6" xfId="9" applyFont="1" applyFill="1" applyBorder="1" applyAlignment="1" applyProtection="1">
      <alignment vertical="center" wrapText="1"/>
      <protection locked="0"/>
    </xf>
    <xf numFmtId="0" fontId="7" fillId="2" borderId="7" xfId="9" applyFont="1" applyFill="1" applyBorder="1" applyAlignment="1" applyProtection="1">
      <alignment vertical="center" wrapText="1"/>
      <protection locked="0"/>
    </xf>
    <xf numFmtId="0" fontId="7" fillId="2" borderId="8" xfId="9" applyFont="1" applyFill="1" applyBorder="1" applyAlignment="1" applyProtection="1">
      <alignment vertical="center" wrapText="1"/>
      <protection locked="0"/>
    </xf>
    <xf numFmtId="0" fontId="7" fillId="2" borderId="1" xfId="9" applyFont="1" applyFill="1" applyBorder="1" applyAlignment="1">
      <alignment vertical="center"/>
    </xf>
    <xf numFmtId="0" fontId="7" fillId="2" borderId="4" xfId="9" applyFont="1" applyFill="1" applyBorder="1" applyAlignment="1">
      <alignment vertical="center"/>
    </xf>
    <xf numFmtId="0" fontId="7" fillId="0" borderId="0" xfId="9" applyFont="1" applyAlignment="1">
      <alignment vertical="center"/>
    </xf>
    <xf numFmtId="0" fontId="7" fillId="0" borderId="11" xfId="9" applyFont="1" applyBorder="1" applyAlignment="1">
      <alignment horizontal="center" vertical="center" wrapText="1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4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3" xfId="9" applyFont="1" applyFill="1" applyBorder="1" applyAlignment="1" applyProtection="1">
      <alignment horizontal="center" vertical="center" wrapText="1"/>
      <protection locked="0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 applyProtection="1">
      <alignment horizontal="center" vertical="center" wrapText="1"/>
      <protection locked="0"/>
    </xf>
  </cellXfs>
  <cellStyles count="4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37" xr:uid="{B401C2AD-E221-4FA1-93A6-361B8D6FAC52}"/>
    <cellStyle name="Millares 2 2 3" xfId="27" xr:uid="{0BC2C06C-7506-45CC-BB92-3FE1270C1C52}"/>
    <cellStyle name="Millares 2 2 4" xfId="17" xr:uid="{AF25B327-0E89-406A-98F5-1FDFF3AA9C38}"/>
    <cellStyle name="Millares 2 3" xfId="4" xr:uid="{00000000-0005-0000-0000-000003000000}"/>
    <cellStyle name="Millares 2 3 2" xfId="38" xr:uid="{73D4EF32-8CCA-48AF-8FC3-30F6D5DB07C9}"/>
    <cellStyle name="Millares 2 3 3" xfId="28" xr:uid="{39125F63-6357-4548-8899-FBCE642056F3}"/>
    <cellStyle name="Millares 2 3 4" xfId="18" xr:uid="{809E8AA5-3354-4A64-AEF0-E43CEB7EA859}"/>
    <cellStyle name="Millares 2 4" xfId="25" xr:uid="{C1E75211-4DDC-453E-9D1F-46BFD70046D8}"/>
    <cellStyle name="Millares 2 4 2" xfId="45" xr:uid="{E8980987-9F46-4A3B-BBDF-7011FF1471C1}"/>
    <cellStyle name="Millares 2 4 3" xfId="35" xr:uid="{857243E7-1989-463B-80C9-0E4C47C385D3}"/>
    <cellStyle name="Millares 2 5" xfId="36" xr:uid="{ECC348FF-5C05-4ED0-9CD7-003656E96651}"/>
    <cellStyle name="Millares 2 6" xfId="26" xr:uid="{AEBF2541-A8C2-425F-A17B-A27BBD636DA7}"/>
    <cellStyle name="Millares 2 7" xfId="16" xr:uid="{22E98B36-90EC-45FA-878C-45905A0747E0}"/>
    <cellStyle name="Millares 3" xfId="5" xr:uid="{00000000-0005-0000-0000-000004000000}"/>
    <cellStyle name="Millares 3 2" xfId="39" xr:uid="{09508AE9-11E5-44AA-85DB-0DA6447BFAD4}"/>
    <cellStyle name="Millares 3 3" xfId="29" xr:uid="{38097640-E472-44CE-8092-55D7434B483F}"/>
    <cellStyle name="Millares 3 4" xfId="19" xr:uid="{7BF0E450-CB30-4F19-A0DA-D224A69B156E}"/>
    <cellStyle name="Moneda 2" xfId="6" xr:uid="{00000000-0005-0000-0000-000005000000}"/>
    <cellStyle name="Moneda 2 2" xfId="40" xr:uid="{83C590E9-22CC-4989-8452-144684AC4E24}"/>
    <cellStyle name="Moneda 2 3" xfId="30" xr:uid="{C04B3623-2A19-4C3C-98B8-43F6265745FD}"/>
    <cellStyle name="Moneda 2 4" xfId="20" xr:uid="{03B542A2-F0C2-4886-9D48-48A5923F49CC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41" xr:uid="{EFA35A3E-AA63-4A86-B3EF-DE2C3D5BB9AD}"/>
    <cellStyle name="Normal 2 4" xfId="31" xr:uid="{314E3200-7203-4A36-B05A-4CCFF6C8B1D7}"/>
    <cellStyle name="Normal 2 5" xfId="21" xr:uid="{1AF2A117-6377-482D-A088-CA3E5432462A}"/>
    <cellStyle name="Normal 3" xfId="9" xr:uid="{00000000-0005-0000-0000-000009000000}"/>
    <cellStyle name="Normal 3 2" xfId="42" xr:uid="{BAA60B7C-C638-4B55-BFEC-6EFC65C4824B}"/>
    <cellStyle name="Normal 3 3" xfId="32" xr:uid="{C9242085-41C2-413B-B297-C62C06FA0498}"/>
    <cellStyle name="Normal 3 4" xfId="22" xr:uid="{45D3D5B6-F653-4F39-A006-53C90D9006C1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44" xr:uid="{7CD1E114-7A96-4E9D-BC84-B672DAD4677A}"/>
    <cellStyle name="Normal 6 2 3" xfId="34" xr:uid="{9F94FAC3-9928-4FAA-A0D8-088D35CF00F6}"/>
    <cellStyle name="Normal 6 2 4" xfId="24" xr:uid="{2A14108C-3A5C-4F5C-A022-0C9842B2AB12}"/>
    <cellStyle name="Normal 6 3" xfId="43" xr:uid="{B71D8D6C-E0FB-43C9-BAFF-8E98C8F6FF7A}"/>
    <cellStyle name="Normal 6 4" xfId="33" xr:uid="{E2D4B1CF-8AC2-4CAF-BD65-69126DD177DC}"/>
    <cellStyle name="Normal 6 5" xfId="23" xr:uid="{6559FB5A-E040-4B82-8BD0-5B07201BDB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6"/>
  <sheetViews>
    <sheetView showGridLines="0" tabSelected="1" topLeftCell="A26" workbookViewId="0">
      <selection activeCell="A53" sqref="A53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31" t="s">
        <v>30</v>
      </c>
      <c r="B1" s="32"/>
      <c r="C1" s="32"/>
      <c r="D1" s="32"/>
      <c r="E1" s="32"/>
      <c r="F1" s="32"/>
      <c r="G1" s="33"/>
    </row>
    <row r="2" spans="1:7" ht="12.6" customHeight="1" x14ac:dyDescent="0.2">
      <c r="A2" s="22"/>
      <c r="B2" s="21"/>
      <c r="C2" s="21"/>
      <c r="D2" s="21"/>
      <c r="E2" s="21"/>
      <c r="F2" s="21"/>
      <c r="G2" s="23"/>
    </row>
    <row r="3" spans="1:7" x14ac:dyDescent="0.2">
      <c r="A3" s="17"/>
      <c r="B3" s="14"/>
      <c r="C3" s="15"/>
      <c r="D3" s="12" t="s">
        <v>20</v>
      </c>
      <c r="E3" s="15"/>
      <c r="F3" s="16"/>
      <c r="G3" s="28" t="s">
        <v>19</v>
      </c>
    </row>
    <row r="4" spans="1:7" ht="24.95" customHeight="1" x14ac:dyDescent="0.2">
      <c r="A4" s="13" t="s">
        <v>14</v>
      </c>
      <c r="B4" s="2" t="s">
        <v>15</v>
      </c>
      <c r="C4" s="2" t="s">
        <v>21</v>
      </c>
      <c r="D4" s="2" t="s">
        <v>16</v>
      </c>
      <c r="E4" s="2" t="s">
        <v>17</v>
      </c>
      <c r="F4" s="2" t="s">
        <v>18</v>
      </c>
      <c r="G4" s="29"/>
    </row>
    <row r="5" spans="1:7" x14ac:dyDescent="0.2">
      <c r="A5" s="18"/>
      <c r="B5" s="3">
        <v>1</v>
      </c>
      <c r="C5" s="3">
        <v>2</v>
      </c>
      <c r="D5" s="3" t="s">
        <v>22</v>
      </c>
      <c r="E5" s="3">
        <v>4</v>
      </c>
      <c r="F5" s="3">
        <v>5</v>
      </c>
      <c r="G5" s="3" t="s">
        <v>23</v>
      </c>
    </row>
    <row r="6" spans="1:7" x14ac:dyDescent="0.2">
      <c r="A6" s="8"/>
      <c r="B6" s="5"/>
      <c r="C6" s="5"/>
      <c r="D6" s="5"/>
      <c r="E6" s="5"/>
      <c r="F6" s="5"/>
      <c r="G6" s="5"/>
    </row>
    <row r="7" spans="1:7" x14ac:dyDescent="0.2">
      <c r="A7" s="9" t="s">
        <v>28</v>
      </c>
      <c r="B7" s="4">
        <v>1685500</v>
      </c>
      <c r="C7" s="4">
        <v>0</v>
      </c>
      <c r="D7" s="4">
        <f>B7+C7</f>
        <v>1685500</v>
      </c>
      <c r="E7" s="4">
        <v>1227529.68</v>
      </c>
      <c r="F7" s="4">
        <v>1227529.68</v>
      </c>
      <c r="G7" s="4">
        <f>D7-E7</f>
        <v>457970.32000000007</v>
      </c>
    </row>
    <row r="8" spans="1:7" x14ac:dyDescent="0.2">
      <c r="A8" s="9" t="s">
        <v>29</v>
      </c>
      <c r="B8" s="4">
        <v>1320000</v>
      </c>
      <c r="C8" s="4">
        <v>243061.16</v>
      </c>
      <c r="D8" s="4">
        <f t="shared" ref="D8:D13" si="0">B8+C8</f>
        <v>1563061.16</v>
      </c>
      <c r="E8" s="4">
        <v>1363710.18</v>
      </c>
      <c r="F8" s="4">
        <v>1363710.18</v>
      </c>
      <c r="G8" s="4">
        <f t="shared" ref="G8:G13" si="1">D8-E8</f>
        <v>199350.97999999998</v>
      </c>
    </row>
    <row r="9" spans="1:7" x14ac:dyDescent="0.2">
      <c r="A9" s="9" t="s">
        <v>9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9" t="s">
        <v>10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9" t="s">
        <v>26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9" t="s">
        <v>11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9" t="s">
        <v>12</v>
      </c>
      <c r="B13" s="4">
        <v>0</v>
      </c>
      <c r="C13" s="4">
        <v>0</v>
      </c>
      <c r="D13" s="4">
        <f t="shared" si="0"/>
        <v>0</v>
      </c>
      <c r="E13" s="4">
        <v>0</v>
      </c>
      <c r="F13" s="4">
        <v>0</v>
      </c>
      <c r="G13" s="4">
        <f t="shared" si="1"/>
        <v>0</v>
      </c>
    </row>
    <row r="14" spans="1:7" x14ac:dyDescent="0.2">
      <c r="A14" s="9"/>
      <c r="B14" s="4"/>
      <c r="C14" s="4"/>
      <c r="D14" s="4"/>
      <c r="E14" s="4"/>
      <c r="F14" s="4"/>
      <c r="G14" s="4"/>
    </row>
    <row r="15" spans="1:7" x14ac:dyDescent="0.2">
      <c r="A15" s="6" t="s">
        <v>13</v>
      </c>
      <c r="B15" s="7">
        <f t="shared" ref="B15:G15" si="2">SUM(B7:B14)</f>
        <v>3005500</v>
      </c>
      <c r="C15" s="7">
        <f t="shared" si="2"/>
        <v>243061.16</v>
      </c>
      <c r="D15" s="7">
        <f t="shared" si="2"/>
        <v>3248561.16</v>
      </c>
      <c r="E15" s="7">
        <f t="shared" si="2"/>
        <v>2591239.86</v>
      </c>
      <c r="F15" s="7">
        <f t="shared" si="2"/>
        <v>2591239.86</v>
      </c>
      <c r="G15" s="7">
        <f t="shared" si="2"/>
        <v>657321.30000000005</v>
      </c>
    </row>
    <row r="18" spans="1:7" ht="45" customHeight="1" x14ac:dyDescent="0.2">
      <c r="A18" s="31" t="s">
        <v>31</v>
      </c>
      <c r="B18" s="32"/>
      <c r="C18" s="32"/>
      <c r="D18" s="32"/>
      <c r="E18" s="32"/>
      <c r="F18" s="32"/>
      <c r="G18" s="33"/>
    </row>
    <row r="19" spans="1:7" ht="15" customHeight="1" x14ac:dyDescent="0.2">
      <c r="A19" s="22"/>
      <c r="B19" s="21"/>
      <c r="C19" s="21"/>
      <c r="D19" s="21"/>
      <c r="E19" s="21"/>
      <c r="F19" s="21"/>
      <c r="G19" s="23"/>
    </row>
    <row r="20" spans="1:7" x14ac:dyDescent="0.2">
      <c r="A20" s="17"/>
      <c r="B20" s="14"/>
      <c r="C20" s="15"/>
      <c r="D20" s="12" t="s">
        <v>20</v>
      </c>
      <c r="E20" s="15"/>
      <c r="F20" s="16"/>
      <c r="G20" s="28" t="s">
        <v>19</v>
      </c>
    </row>
    <row r="21" spans="1:7" ht="22.5" x14ac:dyDescent="0.2">
      <c r="A21" s="13" t="s">
        <v>14</v>
      </c>
      <c r="B21" s="2" t="s">
        <v>15</v>
      </c>
      <c r="C21" s="2" t="s">
        <v>21</v>
      </c>
      <c r="D21" s="2" t="s">
        <v>16</v>
      </c>
      <c r="E21" s="2" t="s">
        <v>17</v>
      </c>
      <c r="F21" s="2" t="s">
        <v>18</v>
      </c>
      <c r="G21" s="29"/>
    </row>
    <row r="22" spans="1:7" x14ac:dyDescent="0.2">
      <c r="A22" s="18"/>
      <c r="B22" s="3">
        <v>1</v>
      </c>
      <c r="C22" s="3">
        <v>2</v>
      </c>
      <c r="D22" s="3" t="s">
        <v>22</v>
      </c>
      <c r="E22" s="3">
        <v>4</v>
      </c>
      <c r="F22" s="3">
        <v>5</v>
      </c>
      <c r="G22" s="3" t="s">
        <v>23</v>
      </c>
    </row>
    <row r="23" spans="1:7" x14ac:dyDescent="0.2">
      <c r="A23" s="19"/>
      <c r="B23" s="20"/>
      <c r="C23" s="20"/>
      <c r="D23" s="20"/>
      <c r="E23" s="20"/>
      <c r="F23" s="20"/>
      <c r="G23" s="20"/>
    </row>
    <row r="24" spans="1:7" x14ac:dyDescent="0.2">
      <c r="A24" s="10" t="s">
        <v>0</v>
      </c>
      <c r="B24" s="4">
        <v>0</v>
      </c>
      <c r="C24" s="4">
        <v>0</v>
      </c>
      <c r="D24" s="4">
        <f>B24+C24</f>
        <v>0</v>
      </c>
      <c r="E24" s="4">
        <v>0</v>
      </c>
      <c r="F24" s="4">
        <v>0</v>
      </c>
      <c r="G24" s="4">
        <f>D24-E24</f>
        <v>0</v>
      </c>
    </row>
    <row r="25" spans="1:7" x14ac:dyDescent="0.2">
      <c r="A25" s="10" t="s">
        <v>1</v>
      </c>
      <c r="B25" s="4">
        <v>0</v>
      </c>
      <c r="C25" s="4">
        <v>0</v>
      </c>
      <c r="D25" s="4">
        <f t="shared" ref="D25:D27" si="3">B25+C25</f>
        <v>0</v>
      </c>
      <c r="E25" s="4">
        <v>0</v>
      </c>
      <c r="F25" s="4">
        <v>0</v>
      </c>
      <c r="G25" s="4">
        <f t="shared" ref="G25:G27" si="4">D25-E25</f>
        <v>0</v>
      </c>
    </row>
    <row r="26" spans="1:7" x14ac:dyDescent="0.2">
      <c r="A26" s="10" t="s">
        <v>2</v>
      </c>
      <c r="B26" s="4">
        <v>0</v>
      </c>
      <c r="C26" s="4">
        <v>0</v>
      </c>
      <c r="D26" s="4">
        <f t="shared" si="3"/>
        <v>0</v>
      </c>
      <c r="E26" s="4">
        <v>0</v>
      </c>
      <c r="F26" s="4">
        <v>0</v>
      </c>
      <c r="G26" s="4">
        <f t="shared" si="4"/>
        <v>0</v>
      </c>
    </row>
    <row r="27" spans="1:7" x14ac:dyDescent="0.2">
      <c r="A27" s="10" t="s">
        <v>25</v>
      </c>
      <c r="B27" s="4">
        <v>0</v>
      </c>
      <c r="C27" s="4">
        <v>0</v>
      </c>
      <c r="D27" s="4">
        <f t="shared" si="3"/>
        <v>0</v>
      </c>
      <c r="E27" s="4">
        <v>0</v>
      </c>
      <c r="F27" s="4">
        <v>0</v>
      </c>
      <c r="G27" s="4">
        <f t="shared" si="4"/>
        <v>0</v>
      </c>
    </row>
    <row r="28" spans="1:7" x14ac:dyDescent="0.2">
      <c r="A28" s="10"/>
      <c r="B28" s="4"/>
      <c r="C28" s="4"/>
      <c r="D28" s="4"/>
      <c r="E28" s="4"/>
      <c r="F28" s="4"/>
      <c r="G28" s="4"/>
    </row>
    <row r="29" spans="1:7" x14ac:dyDescent="0.2">
      <c r="A29" s="6" t="s">
        <v>13</v>
      </c>
      <c r="B29" s="7">
        <f t="shared" ref="B29:G29" si="5">SUM(B24:B27)</f>
        <v>0</v>
      </c>
      <c r="C29" s="7">
        <f t="shared" si="5"/>
        <v>0</v>
      </c>
      <c r="D29" s="7">
        <f t="shared" si="5"/>
        <v>0</v>
      </c>
      <c r="E29" s="7">
        <f t="shared" si="5"/>
        <v>0</v>
      </c>
      <c r="F29" s="7">
        <f t="shared" si="5"/>
        <v>0</v>
      </c>
      <c r="G29" s="7">
        <f t="shared" si="5"/>
        <v>0</v>
      </c>
    </row>
    <row r="32" spans="1:7" ht="45" customHeight="1" x14ac:dyDescent="0.2">
      <c r="A32" s="30" t="s">
        <v>32</v>
      </c>
      <c r="B32" s="26"/>
      <c r="C32" s="26"/>
      <c r="D32" s="26"/>
      <c r="E32" s="26"/>
      <c r="F32" s="26"/>
      <c r="G32" s="27"/>
    </row>
    <row r="33" spans="1:7" x14ac:dyDescent="0.2">
      <c r="A33" s="17"/>
      <c r="B33" s="14"/>
      <c r="C33" s="15"/>
      <c r="D33" s="12" t="s">
        <v>20</v>
      </c>
      <c r="E33" s="15"/>
      <c r="F33" s="16"/>
      <c r="G33" s="28" t="s">
        <v>19</v>
      </c>
    </row>
    <row r="34" spans="1:7" ht="22.5" x14ac:dyDescent="0.2">
      <c r="A34" s="13" t="s">
        <v>14</v>
      </c>
      <c r="B34" s="2" t="s">
        <v>15</v>
      </c>
      <c r="C34" s="2" t="s">
        <v>21</v>
      </c>
      <c r="D34" s="2" t="s">
        <v>16</v>
      </c>
      <c r="E34" s="2" t="s">
        <v>17</v>
      </c>
      <c r="F34" s="2" t="s">
        <v>18</v>
      </c>
      <c r="G34" s="29"/>
    </row>
    <row r="35" spans="1:7" x14ac:dyDescent="0.2">
      <c r="A35" s="18"/>
      <c r="B35" s="3">
        <v>1</v>
      </c>
      <c r="C35" s="3">
        <v>2</v>
      </c>
      <c r="D35" s="3" t="s">
        <v>22</v>
      </c>
      <c r="E35" s="3">
        <v>4</v>
      </c>
      <c r="F35" s="3">
        <v>5</v>
      </c>
      <c r="G35" s="3" t="s">
        <v>23</v>
      </c>
    </row>
    <row r="36" spans="1:7" x14ac:dyDescent="0.2">
      <c r="A36" s="19"/>
      <c r="B36" s="20"/>
      <c r="C36" s="20"/>
      <c r="D36" s="20"/>
      <c r="E36" s="20"/>
      <c r="F36" s="20"/>
      <c r="G36" s="20"/>
    </row>
    <row r="37" spans="1:7" x14ac:dyDescent="0.2">
      <c r="A37" s="11" t="s">
        <v>4</v>
      </c>
      <c r="B37" s="4">
        <v>3005500</v>
      </c>
      <c r="C37" s="4">
        <v>243061.16</v>
      </c>
      <c r="D37" s="4">
        <f t="shared" ref="D37:D49" si="6">B37+C37</f>
        <v>3248561.16</v>
      </c>
      <c r="E37" s="4">
        <v>2591239.86</v>
      </c>
      <c r="F37" s="4">
        <v>2591239.86</v>
      </c>
      <c r="G37" s="4">
        <f t="shared" ref="G37:G49" si="7">D37-E37</f>
        <v>657321.30000000028</v>
      </c>
    </row>
    <row r="38" spans="1:7" x14ac:dyDescent="0.2">
      <c r="A38" s="11"/>
      <c r="B38" s="4"/>
      <c r="C38" s="4"/>
      <c r="D38" s="4"/>
      <c r="E38" s="4"/>
      <c r="F38" s="4"/>
      <c r="G38" s="4"/>
    </row>
    <row r="39" spans="1:7" x14ac:dyDescent="0.2">
      <c r="A39" s="11" t="s">
        <v>3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4">
        <f t="shared" si="7"/>
        <v>0</v>
      </c>
    </row>
    <row r="40" spans="1:7" x14ac:dyDescent="0.2">
      <c r="A40" s="11"/>
      <c r="B40" s="4"/>
      <c r="C40" s="4"/>
      <c r="D40" s="4"/>
      <c r="E40" s="4"/>
      <c r="F40" s="4"/>
      <c r="G40" s="4"/>
    </row>
    <row r="41" spans="1:7" x14ac:dyDescent="0.2">
      <c r="A41" s="11" t="s">
        <v>5</v>
      </c>
      <c r="B41" s="4">
        <v>0</v>
      </c>
      <c r="C41" s="4">
        <v>0</v>
      </c>
      <c r="D41" s="4">
        <f t="shared" si="6"/>
        <v>0</v>
      </c>
      <c r="E41" s="4">
        <v>0</v>
      </c>
      <c r="F41" s="4">
        <v>0</v>
      </c>
      <c r="G41" s="4">
        <f t="shared" si="7"/>
        <v>0</v>
      </c>
    </row>
    <row r="42" spans="1:7" x14ac:dyDescent="0.2">
      <c r="A42" s="11"/>
      <c r="B42" s="4"/>
      <c r="C42" s="4"/>
      <c r="D42" s="4"/>
      <c r="E42" s="4"/>
      <c r="F42" s="4"/>
      <c r="G42" s="4"/>
    </row>
    <row r="43" spans="1:7" x14ac:dyDescent="0.2">
      <c r="A43" s="11" t="s">
        <v>7</v>
      </c>
      <c r="B43" s="4">
        <v>0</v>
      </c>
      <c r="C43" s="4">
        <v>0</v>
      </c>
      <c r="D43" s="4">
        <f t="shared" si="6"/>
        <v>0</v>
      </c>
      <c r="E43" s="4">
        <v>0</v>
      </c>
      <c r="F43" s="4">
        <v>0</v>
      </c>
      <c r="G43" s="4">
        <f t="shared" si="7"/>
        <v>0</v>
      </c>
    </row>
    <row r="44" spans="1:7" x14ac:dyDescent="0.2">
      <c r="A44" s="11"/>
      <c r="B44" s="4"/>
      <c r="C44" s="4"/>
      <c r="D44" s="4"/>
      <c r="E44" s="4"/>
      <c r="F44" s="4"/>
      <c r="G44" s="4"/>
    </row>
    <row r="45" spans="1:7" ht="22.5" x14ac:dyDescent="0.2">
      <c r="A45" s="11" t="s">
        <v>8</v>
      </c>
      <c r="B45" s="4">
        <v>0</v>
      </c>
      <c r="C45" s="4">
        <v>0</v>
      </c>
      <c r="D45" s="4">
        <f t="shared" si="6"/>
        <v>0</v>
      </c>
      <c r="E45" s="4">
        <v>0</v>
      </c>
      <c r="F45" s="4">
        <v>0</v>
      </c>
      <c r="G45" s="4">
        <f t="shared" si="7"/>
        <v>0</v>
      </c>
    </row>
    <row r="46" spans="1:7" x14ac:dyDescent="0.2">
      <c r="A46" s="11"/>
      <c r="B46" s="4"/>
      <c r="C46" s="4"/>
      <c r="D46" s="4"/>
      <c r="E46" s="4"/>
      <c r="F46" s="4"/>
      <c r="G46" s="4"/>
    </row>
    <row r="47" spans="1:7" x14ac:dyDescent="0.2">
      <c r="A47" s="11" t="s">
        <v>27</v>
      </c>
      <c r="B47" s="4">
        <v>0</v>
      </c>
      <c r="C47" s="4">
        <v>0</v>
      </c>
      <c r="D47" s="4">
        <f t="shared" si="6"/>
        <v>0</v>
      </c>
      <c r="E47" s="4">
        <v>0</v>
      </c>
      <c r="F47" s="4">
        <v>0</v>
      </c>
      <c r="G47" s="4">
        <f t="shared" si="7"/>
        <v>0</v>
      </c>
    </row>
    <row r="48" spans="1:7" x14ac:dyDescent="0.2">
      <c r="A48" s="11"/>
      <c r="B48" s="4"/>
      <c r="C48" s="4"/>
      <c r="D48" s="4"/>
      <c r="E48" s="4"/>
      <c r="F48" s="4"/>
      <c r="G48" s="4"/>
    </row>
    <row r="49" spans="1:7" x14ac:dyDescent="0.2">
      <c r="A49" s="11" t="s">
        <v>6</v>
      </c>
      <c r="B49" s="4">
        <v>0</v>
      </c>
      <c r="C49" s="4">
        <v>0</v>
      </c>
      <c r="D49" s="4">
        <f t="shared" si="6"/>
        <v>0</v>
      </c>
      <c r="E49" s="4">
        <v>0</v>
      </c>
      <c r="F49" s="4">
        <v>0</v>
      </c>
      <c r="G49" s="4">
        <f t="shared" si="7"/>
        <v>0</v>
      </c>
    </row>
    <row r="50" spans="1:7" x14ac:dyDescent="0.2">
      <c r="A50" s="11"/>
      <c r="B50" s="4"/>
      <c r="C50" s="4"/>
      <c r="D50" s="4"/>
      <c r="E50" s="4"/>
      <c r="F50" s="4"/>
      <c r="G50" s="4"/>
    </row>
    <row r="51" spans="1:7" x14ac:dyDescent="0.2">
      <c r="A51" s="6" t="s">
        <v>13</v>
      </c>
      <c r="B51" s="7">
        <f t="shared" ref="B51:G51" si="8">SUM(B37:B49)</f>
        <v>3005500</v>
      </c>
      <c r="C51" s="7">
        <f t="shared" si="8"/>
        <v>243061.16</v>
      </c>
      <c r="D51" s="7">
        <f t="shared" si="8"/>
        <v>3248561.16</v>
      </c>
      <c r="E51" s="7">
        <f t="shared" si="8"/>
        <v>2591239.86</v>
      </c>
      <c r="F51" s="7">
        <f t="shared" si="8"/>
        <v>2591239.86</v>
      </c>
      <c r="G51" s="7">
        <f t="shared" si="8"/>
        <v>657321.30000000028</v>
      </c>
    </row>
    <row r="53" spans="1:7" x14ac:dyDescent="0.2">
      <c r="A53" s="1" t="s">
        <v>24</v>
      </c>
    </row>
    <row r="55" spans="1:7" ht="12.75" x14ac:dyDescent="0.2">
      <c r="A55" s="25"/>
      <c r="B55" s="24"/>
      <c r="C55" s="25"/>
      <c r="D55" s="25"/>
    </row>
    <row r="56" spans="1:7" ht="12.75" x14ac:dyDescent="0.2">
      <c r="A56" s="25"/>
      <c r="B56" s="24"/>
      <c r="C56" s="25"/>
      <c r="D56" s="25"/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2025-01-28T19:32:53Z</cp:lastPrinted>
  <dcterms:created xsi:type="dcterms:W3CDTF">2014-02-10T03:37:14Z</dcterms:created>
  <dcterms:modified xsi:type="dcterms:W3CDTF">2025-02-06T21:38:45Z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