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Documents\2025\cuenta publica\OCTUBRE-DICIEMBRE\"/>
    </mc:Choice>
  </mc:AlternateContent>
  <xr:revisionPtr revIDLastSave="0" documentId="13_ncr:1_{8E116DA8-040C-4622-BD7B-285DF3122FB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F12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<sst xmlns="http://schemas.openxmlformats.org/spreadsheetml/2006/main" count="27" uniqueCount="27">
  <si>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</si>
  <si>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</si>
  <si>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</si>
  <si>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</si>
  <si>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</si>
  <si>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</si>
  <si>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</si>
  <si>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</si>
  <si>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</si>
  <si>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</si>
  <si>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</si>
  <si>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</si>
  <si>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</si>
  <si>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</si>
  <si>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</si>
  <si>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</si>
  <si>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</si>
  <si>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</si>
  <si>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</si>
  <si>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</si>
  <si>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</si>
  <si>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</si>
  <si>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</si>
  <si>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</si>
  <si>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</si>
  <si>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</si>
  <si>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CONSEJO TURÍSTICO SAN JOSÉ ITURBIDE GUANAJUATO.
Estado Analítico del Activo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</si>
</sst>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5" fontId="2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Protection="1">
      <protection locked="0"/>
    </xf>
    <xf numFmtId="4" fontId="3" fillId="2" borderId="4" xfId="8" applyNumberFormat="1" applyFont="1" applyFill="1" applyBorder="1" applyAlignment="1">
      <alignment horizontal="center" vertical="center" wrapText="1"/>
    </xf>
    <xf numFmtId="0" fontId="3" fillId="2" borderId="4" xfId="8" applyFont="1" applyFill="1" applyBorder="1" applyAlignment="1">
      <alignment horizontal="center" vertical="center" wrapText="1"/>
    </xf>
    <xf numFmtId="0" fontId="3" fillId="0" borderId="4" xfId="8" applyFont="1" applyFill="1" applyBorder="1" applyAlignment="1">
      <alignment horizontal="left" vertical="top" indent="1"/>
    </xf>
    <xf numFmtId="0" fontId="3" fillId="0" borderId="4" xfId="8" applyFont="1" applyFill="1" applyBorder="1" applyAlignment="1">
      <alignment horizontal="left" vertical="top" indent="2"/>
    </xf>
    <xf numFmtId="0" fontId="4" fillId="0" borderId="4" xfId="8" applyFont="1" applyFill="1" applyBorder="1" applyAlignment="1">
      <alignment horizontal="left" vertical="top" indent="2"/>
    </xf>
    <xf numFmtId="0" fontId="2" fillId="0" borderId="0" xfId="8" applyAlignment="1" applyProtection="1">
      <alignment horizontal="left" vertical="top" inden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4" fillId="0" borderId="4" xfId="8" applyNumberFormat="1" applyFont="1" applyFill="1" applyBorder="1" applyAlignment="1" applyProtection="1">
      <alignment vertical="top" wrapText="1"/>
      <protection locked="0"/>
    </xf>
    <xf numFmtId="4" fontId="4" fillId="0" borderId="4" xfId="8" applyNumberFormat="1" applyFont="1" applyFill="1" applyBorder="1" applyAlignment="1" applyProtection="1">
      <alignment wrapText="1"/>
      <protection locked="0"/>
    </xf>
    <xf numFmtId="0" fontId="8" fillId="0" borderId="0" xfId="8" applyFont="1" applyAlignment="1" applyProtection="1">
      <alignment horizontal="center" vertical="top" wrapText="1"/>
      <protection locked="0"/>
    </xf>
    <xf numFmtId="4" fontId="8" fillId="0" borderId="0" xfId="8" applyNumberFormat="1" applyFont="1" applyAlignment="1" applyProtection="1">
      <alignment horizontal="center" vertical="top"/>
      <protection locked="0"/>
    </xf>
    <xf numFmtId="0" fontId="8" fillId="0" borderId="0" xfId="8" applyFont="1" applyAlignment="1" applyProtection="1">
      <alignment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42">
    <cellStyle name="=C:\WINNT\SYSTEM32\COMMAND.COM" xfId="16" xr:uid="{B4F9F40F-C912-43FD-A2A5-D3E5222A9DF2}"/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31" xr:uid="{25E22666-A0DF-4268-96B4-198B6FF36536}"/>
    <cellStyle name="Millares 2 2 3" xfId="18" xr:uid="{39D8567A-28B2-4540-8A57-7419198DF310}"/>
    <cellStyle name="Millares 2 3" xfId="4" xr:uid="{00000000-0005-0000-0000-000003000000}"/>
    <cellStyle name="Millares 2 3 2" xfId="32" xr:uid="{CF35240B-DD60-4830-A8B5-7BF07EB53457}"/>
    <cellStyle name="Millares 2 3 3" xfId="19" xr:uid="{DA84DC18-FCC7-425D-AC89-A863C1B3862D}"/>
    <cellStyle name="Millares 2 4" xfId="26" xr:uid="{7BF8C907-BB46-4D8E-97B8-96F595B9F47D}"/>
    <cellStyle name="Millares 2 4 2" xfId="39" xr:uid="{4D933576-72B7-4FCF-A8CD-E19171B993B4}"/>
    <cellStyle name="Millares 2 5" xfId="41" xr:uid="{E64645FA-B640-44FA-BAAB-ED3B5D7BEA30}"/>
    <cellStyle name="Millares 2 6" xfId="30" xr:uid="{BD985432-3278-4FC0-89FD-9C649E91E6CA}"/>
    <cellStyle name="Millares 2 7" xfId="28" xr:uid="{E3E5230D-13D4-42B1-9736-F84D90B6BEC7}"/>
    <cellStyle name="Millares 2 8" xfId="17" xr:uid="{4013BB14-90BD-43EB-A3AD-83167B1B0F96}"/>
    <cellStyle name="Millares 3" xfId="5" xr:uid="{00000000-0005-0000-0000-000004000000}"/>
    <cellStyle name="Millares 3 2" xfId="33" xr:uid="{A6A426F6-769C-4195-B7F1-0199B67DE20E}"/>
    <cellStyle name="Millares 3 3" xfId="20" xr:uid="{806A353D-6170-4F30-BD97-4A47AB41B043}"/>
    <cellStyle name="Moneda 2" xfId="6" xr:uid="{00000000-0005-0000-0000-000005000000}"/>
    <cellStyle name="Moneda 2 2" xfId="34" xr:uid="{920E8369-91F1-4820-A3D1-006C7718C80B}"/>
    <cellStyle name="Moneda 2 3" xfId="21" xr:uid="{E32A83DE-2A3C-47A8-ABB7-59F728A0F1C4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35" xr:uid="{1AE7460A-EBB7-4A6A-A6F3-D6BCB845FF7B}"/>
    <cellStyle name="Normal 2 4" xfId="22" xr:uid="{9AF9FCA1-64AC-4624-BA2D-1D4808CC9324}"/>
    <cellStyle name="Normal 3" xfId="9" xr:uid="{00000000-0005-0000-0000-000009000000}"/>
    <cellStyle name="Normal 3 2" xfId="36" xr:uid="{F2668736-34DB-4ABA-8ED1-4A662AC73A22}"/>
    <cellStyle name="Normal 3 3" xfId="23" xr:uid="{977870CA-B4A7-4F16-8976-9BF4EEA5310D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38" xr:uid="{43AEE4FC-FC2A-49D9-B784-9B34AF710569}"/>
    <cellStyle name="Normal 6 2 3" xfId="25" xr:uid="{C9EC59D8-7408-4C6A-B758-3B57FF77581D}"/>
    <cellStyle name="Normal 6 3" xfId="37" xr:uid="{398880B8-7229-452E-B37E-E69F40E1CC5A}"/>
    <cellStyle name="Normal 6 4" xfId="24" xr:uid="{EDC2B31F-C6EF-453D-8062-196BBC3E97C1}"/>
    <cellStyle name="Normal 7" xfId="40" xr:uid="{8AF21DAE-6016-4764-AB3B-29FA131F6DFD}"/>
    <cellStyle name="Normal 8" xfId="29" xr:uid="{38D3F807-CBF0-4FCE-B7D9-0026562D2B80}"/>
    <cellStyle name="Normal 9" xfId="27" xr:uid="{0F0F6A91-C28F-47D2-918D-37805C83E3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61486" cy="530164"/>
    <xdr:pic>
      <xdr:nvPicPr>
        <xdr:cNvPr id="2" name="Imagen 1">
          <a:extLst>
            <a:ext uri="{FF2B5EF4-FFF2-40B4-BE49-F238E27FC236}">
              <a16:creationId xmlns:a16="http://schemas.microsoft.com/office/drawing/2014/main" id="{9603AF3D-38DB-4526-B8F1-408216B859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0" y="0"/>
          <a:ext cx="961486" cy="53016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zoomScaleNormal="100" workbookViewId="0">
      <selection activeCell="A24" sqref="A24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4" t="s">
        <v>26</v>
      </c>
      <c r="B1" s="15"/>
      <c r="C1" s="15"/>
      <c r="D1" s="15"/>
      <c r="E1" s="15"/>
      <c r="F1" s="16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1682613.49</v>
      </c>
      <c r="C3" s="8">
        <f t="shared" ref="C3:F3" si="0">C4+C12</f>
        <v>4585130</v>
      </c>
      <c r="D3" s="8">
        <f t="shared" si="0"/>
        <v>4182777.98</v>
      </c>
      <c r="E3" s="8">
        <f t="shared" si="0"/>
        <v>2084965.51</v>
      </c>
      <c r="F3" s="8">
        <f t="shared" si="0"/>
        <v>402352.01999999996</v>
      </c>
    </row>
    <row r="4" spans="1:6" x14ac:dyDescent="0.2">
      <c r="A4" s="5" t="s">
        <v>4</v>
      </c>
      <c r="B4" s="8">
        <f>SUM(B5:B11)</f>
        <v>1543870.01</v>
      </c>
      <c r="C4" s="8">
        <f>SUM(C5:C11)</f>
        <v>4585130</v>
      </c>
      <c r="D4" s="8">
        <f>SUM(D5:D11)</f>
        <v>4161145.26</v>
      </c>
      <c r="E4" s="8">
        <f>SUM(E5:E11)</f>
        <v>1967854.75</v>
      </c>
      <c r="F4" s="8">
        <f>SUM(F5:F11)</f>
        <v>423984.73999999993</v>
      </c>
    </row>
    <row r="5" spans="1:6" x14ac:dyDescent="0.2">
      <c r="A5" s="6" t="s">
        <v>5</v>
      </c>
      <c r="B5" s="9">
        <v>1539870.05</v>
      </c>
      <c r="C5" s="9">
        <v>2295287.2000000002</v>
      </c>
      <c r="D5" s="9">
        <v>1871302.5</v>
      </c>
      <c r="E5" s="9">
        <f>B5+C5-D5</f>
        <v>1963854.75</v>
      </c>
      <c r="F5" s="9">
        <f t="shared" ref="F5:F11" si="1">E5-B5</f>
        <v>423984.69999999995</v>
      </c>
    </row>
    <row r="6" spans="1:6" x14ac:dyDescent="0.2">
      <c r="A6" s="6" t="s">
        <v>6</v>
      </c>
      <c r="B6" s="9">
        <v>3999.96</v>
      </c>
      <c r="C6" s="9">
        <v>2289842.7999999998</v>
      </c>
      <c r="D6" s="9">
        <v>2289842.7599999998</v>
      </c>
      <c r="E6" s="9">
        <f t="shared" ref="E6:E11" si="2">B6+C6-D6</f>
        <v>4000</v>
      </c>
      <c r="F6" s="9">
        <f t="shared" si="1"/>
        <v>3.999999999996362E-2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138743.48000000004</v>
      </c>
      <c r="C12" s="8">
        <f>SUM(C13:C21)</f>
        <v>0</v>
      </c>
      <c r="D12" s="8">
        <f>SUM(D13:D21)</f>
        <v>21632.720000000001</v>
      </c>
      <c r="E12" s="8">
        <f>SUM(E13:E21)</f>
        <v>117110.76000000007</v>
      </c>
      <c r="F12" s="8">
        <f>SUM(F13:F21)</f>
        <v>-21632.719999999972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0</v>
      </c>
      <c r="C15" s="10">
        <v>0</v>
      </c>
      <c r="D15" s="10">
        <v>0</v>
      </c>
      <c r="E15" s="10">
        <f t="shared" si="4"/>
        <v>0</v>
      </c>
      <c r="F15" s="10">
        <f t="shared" si="3"/>
        <v>0</v>
      </c>
    </row>
    <row r="16" spans="1:6" x14ac:dyDescent="0.2">
      <c r="A16" s="6" t="s">
        <v>14</v>
      </c>
      <c r="B16" s="9">
        <v>442133.59</v>
      </c>
      <c r="C16" s="9">
        <v>0</v>
      </c>
      <c r="D16" s="9">
        <v>0</v>
      </c>
      <c r="E16" s="9">
        <f t="shared" si="4"/>
        <v>442133.59</v>
      </c>
      <c r="F16" s="9">
        <f t="shared" si="3"/>
        <v>0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-303390.11</v>
      </c>
      <c r="C18" s="9">
        <v>0</v>
      </c>
      <c r="D18" s="9">
        <v>21632.720000000001</v>
      </c>
      <c r="E18" s="9">
        <f t="shared" si="4"/>
        <v>-325022.82999999996</v>
      </c>
      <c r="F18" s="9">
        <f t="shared" si="3"/>
        <v>-21632.719999999972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  <row r="26" spans="1:6" ht="12" x14ac:dyDescent="0.2">
      <c r="A26" s="11"/>
      <c r="D26" s="12"/>
    </row>
    <row r="27" spans="1:6" ht="12" x14ac:dyDescent="0.2">
      <c r="A27" s="11"/>
      <c r="D27" s="13"/>
    </row>
    <row r="28" spans="1:6" ht="12" x14ac:dyDescent="0.2">
      <c r="A28" s="11"/>
      <c r="D28" s="13"/>
    </row>
    <row r="29" spans="1:6" ht="12" x14ac:dyDescent="0.2">
      <c r="A29" s="11"/>
      <c r="D29" s="12"/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2026-01-21T20:15:12Z</cp:lastPrinted>
  <dcterms:created xsi:type="dcterms:W3CDTF">2014-02-09T04:04:15Z</dcterms:created>
  <dcterms:modified xsi:type="dcterms:W3CDTF">2026-01-22T20:36:22Z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