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ABRIL-JUNIO\"/>
    </mc:Choice>
  </mc:AlternateContent>
  <xr:revisionPtr revIDLastSave="0" documentId="13_ncr:1_{5DCAA0C9-C079-4038-BD45-28F55781230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D3" i="2" s="1"/>
  <c r="C4" i="2"/>
  <c r="B4" i="2"/>
  <c r="B3" i="2" s="1"/>
  <c r="C3" i="2" l="1"/>
  <c r="F12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<sst xmlns="http://schemas.openxmlformats.org/spreadsheetml/2006/main" count="28" uniqueCount="28">
  <si>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</si>
  <si>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</si>
  <si>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</si>
  <si>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</si>
  <si>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</si>
  <si>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</si>
  <si>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</si>
  <si>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</si>
  <si>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</si>
  <si>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</si>
  <si>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</si>
  <si>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</si>
  <si>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</si>
  <si>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</si>
  <si>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</si>
  <si>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</si>
  <si>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</si>
  <si>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</si>
  <si>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</si>
  <si>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</si>
  <si>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</si>
  <si>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</si>
  <si>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</si>
  <si>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</si>
  <si>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</si>
  <si>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</si>
  <si>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Consejo Turístico San José Iturbide Guanajuato.
Estado Analítico del Activo
Del 1 de Enero al 30 de Junio de 2025
(Cifras en Pesos)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</si>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</sst>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9525</xdr:rowOff>
    </xdr:from>
    <xdr:ext cx="961486" cy="530164"/>
    <xdr:pic>
      <xdr:nvPicPr>
        <xdr:cNvPr id="2" name="Imagen 1">
          <a:extLst>
            <a:ext uri="{FF2B5EF4-FFF2-40B4-BE49-F238E27FC236}">
              <a16:creationId xmlns:a16="http://schemas.microsoft.com/office/drawing/2014/main" id="{1D23A15C-5DF7-46A0-92BD-4062B49191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114300" y="9525"/>
          <a:ext cx="961486" cy="5301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Normal="100" workbookViewId="0">
      <selection activeCell="E31" sqref="E3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9" ht="45" customHeight="1" x14ac:dyDescent="0.2">
      <c r="A1" s="11" t="s">
        <v>26</v>
      </c>
      <c r="B1" s="12"/>
      <c r="C1" s="12"/>
      <c r="D1" s="12"/>
      <c r="E1" s="12"/>
      <c r="F1" s="13"/>
    </row>
    <row r="2" spans="1: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9" x14ac:dyDescent="0.2">
      <c r="A3" s="4" t="s">
        <v>0</v>
      </c>
      <c r="B3" s="8">
        <f>B4+B12</f>
        <v>1682613.49</v>
      </c>
      <c r="C3" s="8">
        <f t="shared" ref="C3:F3" si="0">C4+C12</f>
        <v>1960997.4500000002</v>
      </c>
      <c r="D3" s="8">
        <f t="shared" si="0"/>
        <v>1911441.9700000002</v>
      </c>
      <c r="E3" s="8">
        <f t="shared" si="0"/>
        <v>1732168.9699999997</v>
      </c>
      <c r="F3" s="8">
        <f t="shared" si="0"/>
        <v>49555.479999999712</v>
      </c>
    </row>
    <row r="4" spans="1:9" x14ac:dyDescent="0.2">
      <c r="A4" s="5" t="s">
        <v>4</v>
      </c>
      <c r="B4" s="8">
        <f>SUM(B5:B11)</f>
        <v>1543870.01</v>
      </c>
      <c r="C4" s="8">
        <f>SUM(C5:C11)</f>
        <v>1960997.4500000002</v>
      </c>
      <c r="D4" s="8">
        <f>SUM(D5:D11)</f>
        <v>1911441.9700000002</v>
      </c>
      <c r="E4" s="8">
        <f>SUM(E5:E11)</f>
        <v>1593425.4899999998</v>
      </c>
      <c r="F4" s="8">
        <f>SUM(F5:F11)</f>
        <v>49555.479999999712</v>
      </c>
    </row>
    <row r="5" spans="1:9" x14ac:dyDescent="0.2">
      <c r="A5" s="6" t="s">
        <v>5</v>
      </c>
      <c r="B5" s="9">
        <v>1539870.05</v>
      </c>
      <c r="C5" s="9">
        <v>958658.79</v>
      </c>
      <c r="D5" s="9">
        <v>915437.06</v>
      </c>
      <c r="E5" s="9">
        <f>B5+C5-D5</f>
        <v>1583091.7799999998</v>
      </c>
      <c r="F5" s="9">
        <f t="shared" ref="F5:F11" si="1">E5-B5</f>
        <v>43221.729999999749</v>
      </c>
    </row>
    <row r="6" spans="1:9" x14ac:dyDescent="0.2">
      <c r="A6" s="6" t="s">
        <v>6</v>
      </c>
      <c r="B6" s="9">
        <v>3999.96</v>
      </c>
      <c r="C6" s="9">
        <v>1002338.66</v>
      </c>
      <c r="D6" s="9">
        <v>996004.91</v>
      </c>
      <c r="E6" s="9">
        <f t="shared" ref="E6:E11" si="2">B6+C6-D6</f>
        <v>10333.709999999963</v>
      </c>
      <c r="F6" s="9">
        <f t="shared" si="1"/>
        <v>6333.7499999999627</v>
      </c>
    </row>
    <row r="7" spans="1:9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9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9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9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9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9" x14ac:dyDescent="0.2">
      <c r="A12" s="5" t="s">
        <v>10</v>
      </c>
      <c r="B12" s="8">
        <f>SUM(B13:B21)</f>
        <v>138743.48000000004</v>
      </c>
      <c r="C12" s="8">
        <f>SUM(C13:C21)</f>
        <v>0</v>
      </c>
      <c r="D12" s="8">
        <f>SUM(D13:D21)</f>
        <v>0</v>
      </c>
      <c r="E12" s="8">
        <f>SUM(E13:E21)</f>
        <v>138743.48000000004</v>
      </c>
      <c r="F12" s="8">
        <f>SUM(F13:F21)</f>
        <v>0</v>
      </c>
    </row>
    <row r="13" spans="1:9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9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9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9" x14ac:dyDescent="0.2">
      <c r="A16" s="6" t="s">
        <v>14</v>
      </c>
      <c r="B16" s="9">
        <v>442133.59</v>
      </c>
      <c r="C16" s="9">
        <v>0</v>
      </c>
      <c r="D16" s="9">
        <v>0</v>
      </c>
      <c r="E16" s="9">
        <f t="shared" si="4"/>
        <v>442133.59</v>
      </c>
      <c r="F16" s="9">
        <f t="shared" si="3"/>
        <v>0</v>
      </c>
      <c r="I16" s="1" t="s">
        <v>27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-303390.11</v>
      </c>
      <c r="C18" s="9">
        <v>0</v>
      </c>
      <c r="D18" s="9">
        <v>0</v>
      </c>
      <c r="E18" s="9">
        <f t="shared" si="4"/>
        <v>-303390.11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2018-03-08T18:40:55Z</cp:lastPrinted>
  <dcterms:created xsi:type="dcterms:W3CDTF">2014-02-09T04:04:15Z</dcterms:created>
  <dcterms:modified xsi:type="dcterms:W3CDTF">2025-07-16T21:49:22Z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