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A90D345A-3C77-41B2-91A8-DA6155EA381F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<sst xmlns="http://schemas.openxmlformats.org/spreadsheetml/2006/main" count="27" uniqueCount="27">
  <si>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</si>
  <si>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</si>
  <si>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</si>
  <si>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</si>
  <si>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</si>
  <si>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</si>
  <si>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</si>
  <si>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</si>
  <si>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</si>
  <si>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</si>
  <si>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</si>
  <si>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</si>
  <si>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</si>
  <si>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</si>
  <si>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</si>
  <si>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</si>
  <si>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</si>
  <si>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</si>
  <si>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</si>
  <si>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</si>
  <si>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</si>
  <si>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</si>
  <si>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</si>
  <si>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</si>
  <si>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</si>
  <si>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</si>
  <si>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Consejo Turístico San José Iturbide Guanajuato.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</si>
</sst>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1F217CA9-227E-48E5-A451-1CF698D4B5EA}"/>
    <cellStyle name="Millares 2 2 3" xfId="27" xr:uid="{C0955005-2D04-4F04-AE99-50F7C57B5EC5}"/>
    <cellStyle name="Millares 2 2 4" xfId="17" xr:uid="{0141FC3E-9C47-4731-8CD8-9F650F55F7ED}"/>
    <cellStyle name="Millares 2 3" xfId="4" xr:uid="{00000000-0005-0000-0000-000003000000}"/>
    <cellStyle name="Millares 2 3 2" xfId="38" xr:uid="{6708C3A9-2934-4B8C-A6C1-038DDE6552F4}"/>
    <cellStyle name="Millares 2 3 3" xfId="28" xr:uid="{B1FC4596-04BC-4DD6-89A4-3CDAE81BF40D}"/>
    <cellStyle name="Millares 2 3 4" xfId="18" xr:uid="{4FF41D23-42EB-4315-88C6-9F6E14ECB983}"/>
    <cellStyle name="Millares 2 4" xfId="25" xr:uid="{9451A27A-0F2B-4394-9E15-EA5D12D66BDB}"/>
    <cellStyle name="Millares 2 4 2" xfId="45" xr:uid="{8B8DDA9E-C671-4382-9E93-27BB462EA815}"/>
    <cellStyle name="Millares 2 4 3" xfId="35" xr:uid="{AA407AA1-1763-4D45-AFD3-93D9ABC76300}"/>
    <cellStyle name="Millares 2 5" xfId="36" xr:uid="{E6F0F864-4E5D-410C-A705-9B57C3AB226E}"/>
    <cellStyle name="Millares 2 6" xfId="26" xr:uid="{407088FA-3902-4865-B465-1C68ECE865BC}"/>
    <cellStyle name="Millares 2 7" xfId="16" xr:uid="{6ABEE195-3A1B-47E0-98E3-26DF0E058340}"/>
    <cellStyle name="Millares 3" xfId="5" xr:uid="{00000000-0005-0000-0000-000004000000}"/>
    <cellStyle name="Millares 3 2" xfId="39" xr:uid="{8609D19D-9217-49C5-B2EA-947F6D6B1665}"/>
    <cellStyle name="Millares 3 3" xfId="29" xr:uid="{769AA828-E0FF-4CDD-B6CA-0E230537D1D6}"/>
    <cellStyle name="Millares 3 4" xfId="19" xr:uid="{857F34D2-76AE-4BCE-BE6C-99E3BFC1601A}"/>
    <cellStyle name="Moneda 2" xfId="6" xr:uid="{00000000-0005-0000-0000-000005000000}"/>
    <cellStyle name="Moneda 2 2" xfId="40" xr:uid="{A7051E59-104F-4147-B860-BC235778F7C9}"/>
    <cellStyle name="Moneda 2 3" xfId="30" xr:uid="{9483D00E-1877-42FE-B0EF-BEAB8F23E349}"/>
    <cellStyle name="Moneda 2 4" xfId="20" xr:uid="{838A2260-B3A5-4063-B172-43636A1617E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1" xr:uid="{DAE20519-FE77-4F4F-A261-9F35D273D49D}"/>
    <cellStyle name="Normal 2 4" xfId="31" xr:uid="{4AC8DD44-A338-40A4-916F-E9B14E22427F}"/>
    <cellStyle name="Normal 2 5" xfId="21" xr:uid="{1C446647-FF5E-4305-AC90-AD1C95D4115A}"/>
    <cellStyle name="Normal 3" xfId="9" xr:uid="{00000000-0005-0000-0000-000009000000}"/>
    <cellStyle name="Normal 3 2" xfId="42" xr:uid="{E2998D46-5EAD-4166-9AC8-2C3DB0AF3843}"/>
    <cellStyle name="Normal 3 3" xfId="32" xr:uid="{32A456F2-BF87-4A59-8EC0-776DF17907DD}"/>
    <cellStyle name="Normal 3 4" xfId="22" xr:uid="{44E36714-A7C4-45E4-AE91-0FE9E8FF8EC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4" xr:uid="{7963A26E-76BE-4141-8492-08A78C49EBBC}"/>
    <cellStyle name="Normal 6 2 3" xfId="34" xr:uid="{7AA88A4B-72B2-4F9F-ADB4-6C56F31B9F0C}"/>
    <cellStyle name="Normal 6 2 4" xfId="24" xr:uid="{88C6F9B2-0C9F-4847-91B5-6FEA2380F8CF}"/>
    <cellStyle name="Normal 6 3" xfId="43" xr:uid="{224171ED-6A87-46DC-A3FA-4AEDE02E758A}"/>
    <cellStyle name="Normal 6 4" xfId="33" xr:uid="{5212525E-E29A-4372-8CB5-B841FA2CD422}"/>
    <cellStyle name="Normal 6 5" xfId="23" xr:uid="{1971BEB8-86DF-47CB-BAAC-BE76954F3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zoomScaleNormal="100" workbookViewId="0">
      <selection activeCell="B19" sqref="B1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1244859.6299999999</v>
      </c>
      <c r="C3" s="8">
        <f t="shared" ref="C3:F3" si="0">C4+C12</f>
        <v>6410250.1500000004</v>
      </c>
      <c r="D3" s="8">
        <f t="shared" si="0"/>
        <v>5972496.2899999991</v>
      </c>
      <c r="E3" s="8">
        <f t="shared" si="0"/>
        <v>1682613.4899999998</v>
      </c>
      <c r="F3" s="8">
        <f t="shared" si="0"/>
        <v>437753.85999999981</v>
      </c>
    </row>
    <row r="4" spans="1:6" x14ac:dyDescent="0.2">
      <c r="A4" s="5" t="s">
        <v>4</v>
      </c>
      <c r="B4" s="8">
        <f>SUM(B5:B11)</f>
        <v>1091666.6299999999</v>
      </c>
      <c r="C4" s="8">
        <f>SUM(C5:C11)</f>
        <v>6393652.1500000004</v>
      </c>
      <c r="D4" s="8">
        <f>SUM(D5:D11)</f>
        <v>5941448.7699999996</v>
      </c>
      <c r="E4" s="8">
        <f>SUM(E5:E11)</f>
        <v>1543870.0099999998</v>
      </c>
      <c r="F4" s="8">
        <f>SUM(F5:F11)</f>
        <v>452203.37999999983</v>
      </c>
    </row>
    <row r="5" spans="1:6" x14ac:dyDescent="0.2">
      <c r="A5" s="6" t="s">
        <v>5</v>
      </c>
      <c r="B5" s="9">
        <v>1087666.67</v>
      </c>
      <c r="C5" s="9">
        <v>3371764.08</v>
      </c>
      <c r="D5" s="9">
        <v>2919560.7</v>
      </c>
      <c r="E5" s="9">
        <f>B5+C5-D5</f>
        <v>1539870.0499999998</v>
      </c>
      <c r="F5" s="9">
        <f t="shared" ref="F5:F11" si="1">E5-B5</f>
        <v>452203.37999999989</v>
      </c>
    </row>
    <row r="6" spans="1:6" x14ac:dyDescent="0.2">
      <c r="A6" s="6" t="s">
        <v>6</v>
      </c>
      <c r="B6" s="9">
        <v>3999.96</v>
      </c>
      <c r="C6" s="9">
        <v>3021888.07</v>
      </c>
      <c r="D6" s="9">
        <v>3021888.07</v>
      </c>
      <c r="E6" s="9">
        <f t="shared" ref="E6:E11" si="2">B6+C6-D6</f>
        <v>3999.9599999999627</v>
      </c>
      <c r="F6" s="9">
        <f t="shared" si="1"/>
        <v>-3.7289282772690058E-11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153193</v>
      </c>
      <c r="C12" s="8">
        <f>SUM(C13:C21)</f>
        <v>16598</v>
      </c>
      <c r="D12" s="8">
        <f>SUM(D13:D21)</f>
        <v>31047.52</v>
      </c>
      <c r="E12" s="8">
        <f>SUM(E13:E21)</f>
        <v>138743.47999999998</v>
      </c>
      <c r="F12" s="8">
        <f>SUM(F13:F21)</f>
        <v>-14449.520000000019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433834.59</v>
      </c>
      <c r="C16" s="9">
        <v>16598</v>
      </c>
      <c r="D16" s="9">
        <v>8299</v>
      </c>
      <c r="E16" s="9">
        <f t="shared" si="4"/>
        <v>442133.59</v>
      </c>
      <c r="F16" s="9">
        <f t="shared" si="3"/>
        <v>8299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-280641.59000000003</v>
      </c>
      <c r="C18" s="9">
        <v>0</v>
      </c>
      <c r="D18" s="9">
        <v>22748.52</v>
      </c>
      <c r="E18" s="9">
        <f t="shared" si="4"/>
        <v>-303390.11000000004</v>
      </c>
      <c r="F18" s="9">
        <f t="shared" si="3"/>
        <v>-22748.520000000019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ht="26.25" customHeight="1" x14ac:dyDescent="0.2"/>
    <row r="26" spans="1:6" ht="12.75" x14ac:dyDescent="0.2">
      <c r="A26" s="11"/>
      <c r="D26" s="11"/>
    </row>
    <row r="27" spans="1:6" ht="12.75" x14ac:dyDescent="0.2">
      <c r="A27" s="11"/>
      <c r="D27" s="11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2025-01-28T18:49:41Z</cp:lastPrinted>
  <dcterms:created xsi:type="dcterms:W3CDTF">2014-02-09T04:04:15Z</dcterms:created>
  <dcterms:modified xsi:type="dcterms:W3CDTF">2025-01-28T21:37:24Z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