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 CUENTA PUBLICA\ABRIL-JUNIO\"/>
    </mc:Choice>
  </mc:AlternateContent>
  <xr:revisionPtr revIDLastSave="0" documentId="13_ncr:1_{4D9F1E7B-F4EB-4494-847A-2B5C69F0DD0A}" xr6:coauthVersionLast="46" xr6:coauthVersionMax="46" xr10:uidLastSave="{00000000-0000-0000-0000-000000000000}"/>
  <bookViews>
    <workbookView xWindow="0" yWindow="0" windowWidth="20490" windowHeight="1092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G7" i="1"/>
  <c r="G6" i="1" s="1"/>
  <c r="F15" i="1"/>
  <c r="F4" i="1" s="1"/>
  <c r="G16" i="1"/>
  <c r="G15" i="1" s="1"/>
  <c r="G4" i="1" l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<sst xmlns="http://schemas.openxmlformats.org/spreadsheetml/2006/main" count="33" uniqueCount="33">
  <si>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</si>
  <si>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</si>
  <si>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</si>
  <si>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</si>
  <si>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</si>
  <si>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</si>
  <si>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</si>
  <si>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</si>
  <si>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</si>
  <si>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</si>
  <si>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</si>
  <si>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</si>
  <si>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</si>
  <si>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</si>
  <si>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</si>
  <si>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</si>
  <si>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</si>
  <si>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</si>
  <si>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</si>
  <si>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</si>
  <si>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</si>
  <si>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</si>
  <si>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</si>
  <si>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</si>
  <si>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</si>
  <si>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</si>
  <si>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Consejo Turístico San José Iturbide Guanajuato.
Estado Analítico del Activo
Del 1 de Enero AL 30 DE JUNIO DEL 2022</t>
  </si>
  <si>
    <t>Autorizo</t>
  </si>
  <si>
    <t>Directora del Consejo Turístico SJI</t>
  </si>
  <si>
    <t>Lic. María de Lourdes Rodríguez Bosques</t>
  </si>
  <si>
    <t>Elaboro</t>
  </si>
  <si>
    <t>Administradora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</si>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</sst>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3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458BC510-D6B0-4C55-BF57-D6DEA08A95FB}"/>
    <cellStyle name="Millares 2 2 3" xfId="17" xr:uid="{B0E55F60-E683-48E3-8938-C808605DD435}"/>
    <cellStyle name="Millares 2 3" xfId="4" xr:uid="{00000000-0005-0000-0000-000003000000}"/>
    <cellStyle name="Millares 2 3 2" xfId="27" xr:uid="{C6C8F9E4-4A78-4D4E-976E-879542311DF4}"/>
    <cellStyle name="Millares 2 3 3" xfId="18" xr:uid="{ADE1DC9A-8382-41FD-A478-0AA3056BE71C}"/>
    <cellStyle name="Millares 2 4" xfId="34" xr:uid="{B03D14E9-BEEF-410C-ACBD-1E5533316645}"/>
    <cellStyle name="Millares 2 5" xfId="25" xr:uid="{36DF060C-0244-4550-9ABA-E3C2828BA2D0}"/>
    <cellStyle name="Millares 2 6" xfId="16" xr:uid="{C2668396-12FF-49A7-87BF-71C2B2CF4330}"/>
    <cellStyle name="Millares 3" xfId="5" xr:uid="{00000000-0005-0000-0000-000004000000}"/>
    <cellStyle name="Millares 3 2" xfId="28" xr:uid="{BBDBA8E3-22EF-4460-A97E-00C5C3067D83}"/>
    <cellStyle name="Millares 3 3" xfId="19" xr:uid="{B2AABEA4-9024-48E1-B935-58B1EF030856}"/>
    <cellStyle name="Moneda 2" xfId="6" xr:uid="{00000000-0005-0000-0000-000005000000}"/>
    <cellStyle name="Moneda 2 2" xfId="29" xr:uid="{09E52A0A-5513-47BB-9705-9F38713F2D4A}"/>
    <cellStyle name="Moneda 2 3" xfId="20" xr:uid="{3D0BCFEF-B8EF-4846-942A-CD6C793D1DD6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0" xr:uid="{D28DB312-146A-45FF-81E3-57F47E8C0F29}"/>
    <cellStyle name="Normal 2 4" xfId="21" xr:uid="{C56807CB-9220-4963-9858-88CCA55C4B91}"/>
    <cellStyle name="Normal 3" xfId="9" xr:uid="{00000000-0005-0000-0000-000009000000}"/>
    <cellStyle name="Normal 3 2" xfId="31" xr:uid="{14360214-5CC4-475F-9123-2EE5053B4D58}"/>
    <cellStyle name="Normal 3 3" xfId="22" xr:uid="{7F2F4D0C-48D3-4D30-829F-069F91CCD605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B2DCB0F6-8B07-4343-8BF3-62271B9181D4}"/>
    <cellStyle name="Normal 6 2 3" xfId="24" xr:uid="{B63C4857-DAC3-4496-A737-4FA9B91B5A45}"/>
    <cellStyle name="Normal 6 3" xfId="32" xr:uid="{EEF8970D-EFE4-4C4B-BB65-9D0460712BAF}"/>
    <cellStyle name="Normal 6 4" xfId="23" xr:uid="{295F2CD6-051E-4A9C-BDBF-55C3A8201D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showGridLines="0" tabSelected="1" topLeftCell="A10" zoomScaleNormal="100" workbookViewId="0">
      <selection activeCell="D39" sqref="D39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3" t="s">
        <v>26</v>
      </c>
      <c r="B1" s="24"/>
      <c r="C1" s="24"/>
      <c r="D1" s="24"/>
      <c r="E1" s="24"/>
      <c r="F1" s="24"/>
      <c r="G1" s="25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474226.18999999994</v>
      </c>
      <c r="D4" s="13">
        <f>SUM(D6+D15)</f>
        <v>2690853.17</v>
      </c>
      <c r="E4" s="13">
        <f>SUM(E6+E15)</f>
        <v>1920264.57</v>
      </c>
      <c r="F4" s="13">
        <f>SUM(F6+F15)</f>
        <v>1244814.7899999998</v>
      </c>
      <c r="G4" s="13">
        <f>SUM(G6+G15)</f>
        <v>770588.6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338756.42</v>
      </c>
      <c r="D6" s="13">
        <f>SUM(D7:D13)</f>
        <v>2677870.52</v>
      </c>
      <c r="E6" s="13">
        <f>SUM(E7:E13)</f>
        <v>1920264.57</v>
      </c>
      <c r="F6" s="13">
        <f>SUM(F7:F13)</f>
        <v>1096362.3699999999</v>
      </c>
      <c r="G6" s="18">
        <f>SUM(G7:G13)</f>
        <v>757605.95</v>
      </c>
    </row>
    <row r="7" spans="1:7" x14ac:dyDescent="0.2">
      <c r="A7" s="3">
        <v>1110</v>
      </c>
      <c r="B7" s="7" t="s">
        <v>9</v>
      </c>
      <c r="C7" s="18">
        <v>334332.42</v>
      </c>
      <c r="D7" s="18">
        <v>1379620.5</v>
      </c>
      <c r="E7" s="18">
        <v>621590.55000000005</v>
      </c>
      <c r="F7" s="18">
        <f>C7+D7-E7</f>
        <v>1092362.3699999999</v>
      </c>
      <c r="G7" s="18">
        <f t="shared" ref="G7:G13" si="0">F7-C7</f>
        <v>758029.95</v>
      </c>
    </row>
    <row r="8" spans="1:7" x14ac:dyDescent="0.2">
      <c r="A8" s="3">
        <v>1120</v>
      </c>
      <c r="B8" s="7" t="s">
        <v>10</v>
      </c>
      <c r="C8" s="18">
        <v>4424</v>
      </c>
      <c r="D8" s="18">
        <v>1298250.02</v>
      </c>
      <c r="E8" s="18">
        <v>1298674.02</v>
      </c>
      <c r="F8" s="18">
        <f t="shared" ref="F8:F13" si="1">C8+D8-E8</f>
        <v>4000</v>
      </c>
      <c r="G8" s="18">
        <f t="shared" si="0"/>
        <v>-424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135469.76999999999</v>
      </c>
      <c r="D15" s="13">
        <f>SUM(D16:D24)</f>
        <v>12982.65</v>
      </c>
      <c r="E15" s="13">
        <f>SUM(E16:E24)</f>
        <v>0</v>
      </c>
      <c r="F15" s="13">
        <f>SUM(F16:F24)</f>
        <v>148452.42000000001</v>
      </c>
      <c r="G15" s="13">
        <f>SUM(G16:G24)</f>
        <v>12982.650000000023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349600.49</v>
      </c>
      <c r="D19" s="18">
        <v>12982.65</v>
      </c>
      <c r="E19" s="18">
        <v>0</v>
      </c>
      <c r="F19" s="18">
        <f t="shared" si="3"/>
        <v>362583.14</v>
      </c>
      <c r="G19" s="18">
        <f t="shared" si="2"/>
        <v>12982.650000000023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-214130.72</v>
      </c>
      <c r="D21" s="18">
        <v>0</v>
      </c>
      <c r="E21" s="18">
        <v>0</v>
      </c>
      <c r="F21" s="18">
        <f t="shared" si="3"/>
        <v>-214130.72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6" t="s">
        <v>25</v>
      </c>
      <c r="C26" s="26"/>
      <c r="D26" s="26"/>
      <c r="E26" s="26"/>
      <c r="F26" s="26"/>
      <c r="G26" s="26"/>
    </row>
    <row r="32" spans="1:7" x14ac:dyDescent="0.2">
      <c r="B32" s="20" t="s">
        <v>27</v>
      </c>
      <c r="E32" s="21" t="s">
        <v>30</v>
      </c>
    </row>
    <row r="33" spans="2:5" ht="30" customHeight="1" x14ac:dyDescent="0.2">
      <c r="B33" s="20"/>
      <c r="E33" s="21"/>
    </row>
    <row r="34" spans="2:5" x14ac:dyDescent="0.2">
      <c r="B34" s="20" t="s">
        <v>28</v>
      </c>
      <c r="E34" s="22" t="s">
        <v>31</v>
      </c>
    </row>
    <row r="35" spans="2:5" x14ac:dyDescent="0.2">
      <c r="B35" s="20" t="s">
        <v>29</v>
      </c>
      <c r="E35" s="21" t="s">
        <v>32</v>
      </c>
    </row>
    <row r="36" spans="2:5" x14ac:dyDescent="0.2">
      <c r="E36" s="21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2022-07-18T15:20:42Z</cp:lastPrinted>
  <dcterms:created xsi:type="dcterms:W3CDTF">2014-02-09T04:04:15Z</dcterms:created>
  <dcterms:modified xsi:type="dcterms:W3CDTF">2022-07-18T15:20:48Z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