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f99aeae8bc31fa9/Documents/EJERCCIO 2022/CUENTA PUBLICA-2022/CUARTO TRIMESTRE/"/>
    </mc:Choice>
  </mc:AlternateContent>
  <xr:revisionPtr revIDLastSave="0" documentId="8_{6F57DF68-2623-4F61-B929-60B1A00BF1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EAI!$A$1:$H$49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<sst xmlns="http://schemas.openxmlformats.org/spreadsheetml/2006/main" count="102" uniqueCount="54">
  <si>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</si>
  <si>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</si>
  <si>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</si>
  <si>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</si>
  <si>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</si>
  <si>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</si>
  <si>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</si>
  <si>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</si>
  <si>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</si>
  <si>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</si>
  <si>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</si>
  <si>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</si>
  <si>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</si>
  <si>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</si>
  <si>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</si>
  <si>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</si>
  <si>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</si>
  <si>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</si>
  <si>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</si>
  <si>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</si>
  <si>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</si>
  <si>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</si>
  <si>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</si>
  <si>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</si>
  <si>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</si>
  <si>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</si>
  <si>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</si>
  <si>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</si>
  <si>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</si>
  <si>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</si>
  <si>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</si>
  <si>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</si>
  <si>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</si>
  <si>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</si>
  <si>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</si>
  <si>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</si>
  <si>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</si>
  <si>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</si>
  <si>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</si>
  <si>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</si>
  <si>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</si>
  <si>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</si>
  <si>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</si>
  <si>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</si>
  <si>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</si>
  <si>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</si>
  <si>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</si>
  <si>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</si>
  <si>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</si>
  <si>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Consejo Turístico San José Iturbide Guanajuato.
Estado Analítico de Ingresos
Del 1 de Enero AL 31 DE DICIEMBRE DEL 2022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</si>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</sst>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2" fillId="0" borderId="0" xfId="9" applyFont="1" applyAlignment="1" applyProtection="1">
      <alignment horizontal="center" vertical="top" wrapText="1"/>
      <protection locked="0"/>
    </xf>
    <xf numFmtId="4" fontId="2" fillId="0" borderId="0" xfId="9" applyNumberFormat="1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</cellXfs>
  <cellStyles count="9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36" xr:uid="{9B95EA40-FD98-43D3-BBD4-7EC0945E74E6}"/>
    <cellStyle name="Millares 2 11" xfId="27" xr:uid="{CCEEE058-BCCA-4DC1-A667-C7F2B8E01B87}"/>
    <cellStyle name="Millares 2 12" xfId="18" xr:uid="{7D96D094-2AE4-49D8-B01D-A8F4ECD77F7D}"/>
    <cellStyle name="Millares 2 2" xfId="4" xr:uid="{00000000-0005-0000-0000-000003000000}"/>
    <cellStyle name="Millares 2 2 10" xfId="19" xr:uid="{72EC2D56-8D0C-4F85-8467-AD4EEFA17B87}"/>
    <cellStyle name="Millares 2 2 2" xfId="91" xr:uid="{F3A0F75B-1F79-4E28-9DCF-058EB6F10B34}"/>
    <cellStyle name="Millares 2 2 3" xfId="82" xr:uid="{921140DB-173A-406E-BF38-07539E994635}"/>
    <cellStyle name="Millares 2 2 4" xfId="73" xr:uid="{53BC3C1B-A697-450D-BA6D-E83B321EFB9E}"/>
    <cellStyle name="Millares 2 2 5" xfId="64" xr:uid="{A4EFD189-5D95-43AE-846A-6A124A03F1FC}"/>
    <cellStyle name="Millares 2 2 6" xfId="55" xr:uid="{E5FD7B05-27EA-449D-BAB3-D66CB7A5570F}"/>
    <cellStyle name="Millares 2 2 7" xfId="46" xr:uid="{DE132CD8-F9C5-4222-9264-1E0F4D2532F3}"/>
    <cellStyle name="Millares 2 2 8" xfId="37" xr:uid="{79534041-8422-40EA-B969-B7A8B9409816}"/>
    <cellStyle name="Millares 2 2 9" xfId="28" xr:uid="{54ED28FB-A690-4335-A77A-D8DBD65B5CBD}"/>
    <cellStyle name="Millares 2 3" xfId="5" xr:uid="{00000000-0005-0000-0000-000004000000}"/>
    <cellStyle name="Millares 2 3 10" xfId="20" xr:uid="{E6E667BA-3922-4DF5-9517-B18C33936B92}"/>
    <cellStyle name="Millares 2 3 2" xfId="92" xr:uid="{6687B382-115F-4A62-8C2D-06B4A574CF94}"/>
    <cellStyle name="Millares 2 3 3" xfId="83" xr:uid="{05EAB7A9-3C49-4E6D-98A7-515C5FC5C049}"/>
    <cellStyle name="Millares 2 3 4" xfId="74" xr:uid="{FFDDEBD1-C11E-4A50-96DD-5E22E492065B}"/>
    <cellStyle name="Millares 2 3 5" xfId="65" xr:uid="{392C1579-8063-4562-98AF-8DFF5436EE9A}"/>
    <cellStyle name="Millares 2 3 6" xfId="56" xr:uid="{2CAE0523-778C-46F2-B6BC-4C608346E756}"/>
    <cellStyle name="Millares 2 3 7" xfId="47" xr:uid="{837C671E-15A7-42C0-BB9C-522AA83D1317}"/>
    <cellStyle name="Millares 2 3 8" xfId="38" xr:uid="{C2274594-693E-4987-B5F9-91E03E169D83}"/>
    <cellStyle name="Millares 2 3 9" xfId="29" xr:uid="{7CF94579-2E2E-4160-8880-1768C8763E42}"/>
    <cellStyle name="Millares 2 4" xfId="90" xr:uid="{2349E4D6-D8C3-42FC-8B5E-8878133079E1}"/>
    <cellStyle name="Millares 2 5" xfId="81" xr:uid="{88A0D726-475A-478F-A86E-0FADBB0D885D}"/>
    <cellStyle name="Millares 2 6" xfId="72" xr:uid="{A8A02A68-694A-4EB0-9081-1763579557A3}"/>
    <cellStyle name="Millares 2 7" xfId="63" xr:uid="{ED6C4C18-D74F-4CEA-A03D-D8E5CB4D38DE}"/>
    <cellStyle name="Millares 2 8" xfId="54" xr:uid="{3DF26DC6-E196-445A-9196-39D28E82D222}"/>
    <cellStyle name="Millares 2 9" xfId="45" xr:uid="{F79A9E2C-8C8D-49FC-A221-420223026EBD}"/>
    <cellStyle name="Millares 3" xfId="6" xr:uid="{00000000-0005-0000-0000-000005000000}"/>
    <cellStyle name="Millares 3 10" xfId="21" xr:uid="{C63876DA-DF7A-4E3B-91A2-519ACF5DF866}"/>
    <cellStyle name="Millares 3 2" xfId="93" xr:uid="{4AF86167-E940-4571-A6C4-BB4E9EDB85A3}"/>
    <cellStyle name="Millares 3 3" xfId="84" xr:uid="{71D63570-E4C0-4232-8FEE-B02B9DE46B3B}"/>
    <cellStyle name="Millares 3 4" xfId="75" xr:uid="{DB12B489-CA91-4588-8F7F-59940B0D07FE}"/>
    <cellStyle name="Millares 3 5" xfId="66" xr:uid="{FAB0313A-E56D-4462-9EE6-6C54900A5300}"/>
    <cellStyle name="Millares 3 6" xfId="57" xr:uid="{1058FDFD-0AB6-4C84-9ADA-F5A661EC9731}"/>
    <cellStyle name="Millares 3 7" xfId="48" xr:uid="{369C7ABA-B204-4ABF-B4E0-BCABBD513A79}"/>
    <cellStyle name="Millares 3 8" xfId="39" xr:uid="{3B7B20E9-B7BC-4F16-A4E0-E294F1767628}"/>
    <cellStyle name="Millares 3 9" xfId="30" xr:uid="{9313A6F1-3055-444E-AAD5-6938326019B3}"/>
    <cellStyle name="Moneda 2" xfId="7" xr:uid="{00000000-0005-0000-0000-000006000000}"/>
    <cellStyle name="Moneda 2 10" xfId="22" xr:uid="{A969E96D-9FED-4C56-808D-0D782E0916B0}"/>
    <cellStyle name="Moneda 2 2" xfId="94" xr:uid="{B9613144-FA37-46E9-BEAE-F2585D1F2B91}"/>
    <cellStyle name="Moneda 2 3" xfId="85" xr:uid="{D150A077-85A6-48EB-8AC4-8F8A26D04376}"/>
    <cellStyle name="Moneda 2 4" xfId="76" xr:uid="{B034EE1C-FF7D-49F1-BDFA-FA3D33D45EBA}"/>
    <cellStyle name="Moneda 2 5" xfId="67" xr:uid="{05D074ED-1E45-45F2-B4C3-FC4210DAF0E4}"/>
    <cellStyle name="Moneda 2 6" xfId="58" xr:uid="{61824F34-2404-43EF-9027-EA1CD49184EB}"/>
    <cellStyle name="Moneda 2 7" xfId="49" xr:uid="{0D2087DE-D02F-4795-A052-A7FF3F513357}"/>
    <cellStyle name="Moneda 2 8" xfId="40" xr:uid="{0122AB08-AC3A-49E0-8A77-379DC8A33DD3}"/>
    <cellStyle name="Moneda 2 9" xfId="31" xr:uid="{8E382489-1CC3-459D-9D3E-6F61ADDF8D68}"/>
    <cellStyle name="Normal" xfId="0" builtinId="0"/>
    <cellStyle name="Normal 2" xfId="8" xr:uid="{00000000-0005-0000-0000-000008000000}"/>
    <cellStyle name="Normal 2 10" xfId="32" xr:uid="{645A3190-6F57-474C-883A-7241519E2308}"/>
    <cellStyle name="Normal 2 11" xfId="23" xr:uid="{2CFB127D-6D7E-419C-AA20-3858205DCAF9}"/>
    <cellStyle name="Normal 2 2" xfId="9" xr:uid="{00000000-0005-0000-0000-000009000000}"/>
    <cellStyle name="Normal 2 3" xfId="95" xr:uid="{543492DA-AAEE-4BEC-A55C-ECC12703CD81}"/>
    <cellStyle name="Normal 2 4" xfId="86" xr:uid="{AB579847-CD54-404C-A8A7-1CDBD3C082BA}"/>
    <cellStyle name="Normal 2 5" xfId="77" xr:uid="{3D4CF14B-0D02-437E-A9BC-C56E23165BA4}"/>
    <cellStyle name="Normal 2 6" xfId="68" xr:uid="{71890B60-0F74-47E9-AC85-65EB80C21879}"/>
    <cellStyle name="Normal 2 7" xfId="59" xr:uid="{205E96F7-C609-4990-9545-85594D72CDB2}"/>
    <cellStyle name="Normal 2 8" xfId="50" xr:uid="{C477D998-AD3B-48F8-8C02-8D21E21FFD81}"/>
    <cellStyle name="Normal 2 9" xfId="41" xr:uid="{314FE185-89BD-4480-9CB6-59184578BD8A}"/>
    <cellStyle name="Normal 3" xfId="10" xr:uid="{00000000-0005-0000-0000-00000A000000}"/>
    <cellStyle name="Normal 3 10" xfId="24" xr:uid="{726B3C04-98B4-4DA4-B226-B48E1875F514}"/>
    <cellStyle name="Normal 3 2" xfId="96" xr:uid="{284AF989-0C3F-4D4B-A9B1-F0889DD9F767}"/>
    <cellStyle name="Normal 3 3" xfId="87" xr:uid="{774E01E0-70C1-4DC6-A109-8540A46C5AC7}"/>
    <cellStyle name="Normal 3 4" xfId="78" xr:uid="{54D47A91-82F2-4175-845B-F3E831F176E5}"/>
    <cellStyle name="Normal 3 5" xfId="69" xr:uid="{1247A6F7-3CEC-49B2-AA89-AFA43EBA6394}"/>
    <cellStyle name="Normal 3 6" xfId="60" xr:uid="{99037714-638F-4A64-AEC7-39BF2578E4DA}"/>
    <cellStyle name="Normal 3 7" xfId="51" xr:uid="{4B14A9FE-3D2D-4DF2-BEAC-F169E096026A}"/>
    <cellStyle name="Normal 3 8" xfId="42" xr:uid="{CA25C9AF-D027-40E7-996B-29F949B989E8}"/>
    <cellStyle name="Normal 3 9" xfId="33" xr:uid="{B362A232-8C9C-423D-8E60-C9A26B10391D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10" xfId="34" xr:uid="{37DA341B-8B23-40D3-A5A7-9636C10BE738}"/>
    <cellStyle name="Normal 6 11" xfId="25" xr:uid="{F9A3E869-8A47-4AA7-AB19-50DCE231CCF7}"/>
    <cellStyle name="Normal 6 2" xfId="16" xr:uid="{00000000-0005-0000-0000-000010000000}"/>
    <cellStyle name="Normal 6 2 10" xfId="26" xr:uid="{758ADD3F-FD08-4CAC-A53A-9A86E3D88138}"/>
    <cellStyle name="Normal 6 2 2" xfId="98" xr:uid="{949FFC6F-617A-4C38-A460-E11B67992683}"/>
    <cellStyle name="Normal 6 2 3" xfId="89" xr:uid="{A2E65260-E532-46F0-8DEA-30F92E1F50C7}"/>
    <cellStyle name="Normal 6 2 4" xfId="80" xr:uid="{876BF51A-B7E6-42B0-9A74-6A2DE83A6E98}"/>
    <cellStyle name="Normal 6 2 5" xfId="71" xr:uid="{DD8DD188-6613-42DB-95E5-37273CD2A7BC}"/>
    <cellStyle name="Normal 6 2 6" xfId="62" xr:uid="{15500D84-CF03-45C9-A164-25BB5792B832}"/>
    <cellStyle name="Normal 6 2 7" xfId="53" xr:uid="{EBEA633B-A1A1-4EAA-B168-37217BE50301}"/>
    <cellStyle name="Normal 6 2 8" xfId="44" xr:uid="{8541C784-2ED3-4FA8-8DD4-AD5FA15B57A3}"/>
    <cellStyle name="Normal 6 2 9" xfId="35" xr:uid="{8449507E-678A-4F1C-958C-9DF34AF237E2}"/>
    <cellStyle name="Normal 6 3" xfId="97" xr:uid="{0BF9026D-2D02-4DC7-B21C-8D7195E25E66}"/>
    <cellStyle name="Normal 6 4" xfId="88" xr:uid="{043989B6-F5E7-4224-B4D8-DD73E475D78E}"/>
    <cellStyle name="Normal 6 5" xfId="79" xr:uid="{F00A84E0-EDEB-4619-B444-E8CDFAF18B9E}"/>
    <cellStyle name="Normal 6 6" xfId="70" xr:uid="{1ABD501F-FDAA-4A59-ADE2-271BC1E6B3CA}"/>
    <cellStyle name="Normal 6 7" xfId="61" xr:uid="{2C7515FF-F7CF-46D8-A879-9797C098FFC8}"/>
    <cellStyle name="Normal 6 8" xfId="52" xr:uid="{012E5A60-6D53-4931-8D4B-AA4F9E45CDB3}"/>
    <cellStyle name="Normal 6 9" xfId="43" xr:uid="{A342194A-F893-4270-A0D8-8D9AF6E85F01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showGridLines="0" tabSelected="1" topLeftCell="A22" zoomScaleNormal="100" workbookViewId="0">
      <selection activeCell="B42" sqref="B4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1550000</v>
      </c>
      <c r="D12" s="22">
        <v>-530000</v>
      </c>
      <c r="E12" s="22">
        <f t="shared" si="2"/>
        <v>1020000</v>
      </c>
      <c r="F12" s="22">
        <v>1020000</v>
      </c>
      <c r="G12" s="22">
        <v>1020000</v>
      </c>
      <c r="H12" s="22">
        <f t="shared" si="3"/>
        <v>-530000</v>
      </c>
      <c r="I12" s="45" t="s">
        <v>43</v>
      </c>
    </row>
    <row r="13" spans="1:9" ht="22.5" x14ac:dyDescent="0.2">
      <c r="A13" s="40"/>
      <c r="B13" s="43" t="s">
        <v>26</v>
      </c>
      <c r="C13" s="22">
        <v>930200</v>
      </c>
      <c r="D13" s="22">
        <v>569800</v>
      </c>
      <c r="E13" s="22">
        <f t="shared" si="2"/>
        <v>1500000</v>
      </c>
      <c r="F13" s="22">
        <v>1500000</v>
      </c>
      <c r="G13" s="22">
        <v>1500000</v>
      </c>
      <c r="H13" s="22">
        <f t="shared" si="3"/>
        <v>569800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2480200</v>
      </c>
      <c r="D16" s="23">
        <f t="shared" ref="D16:H16" si="6">SUM(D5:D14)</f>
        <v>39800</v>
      </c>
      <c r="E16" s="23">
        <f t="shared" si="6"/>
        <v>2520000</v>
      </c>
      <c r="F16" s="23">
        <f t="shared" si="6"/>
        <v>2520000</v>
      </c>
      <c r="G16" s="11">
        <f t="shared" si="6"/>
        <v>2520000</v>
      </c>
      <c r="H16" s="12">
        <f t="shared" si="6"/>
        <v>39800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2480200</v>
      </c>
      <c r="D31" s="26">
        <f t="shared" si="14"/>
        <v>39800</v>
      </c>
      <c r="E31" s="26">
        <f t="shared" si="14"/>
        <v>2520000</v>
      </c>
      <c r="F31" s="26">
        <f t="shared" si="14"/>
        <v>2520000</v>
      </c>
      <c r="G31" s="26">
        <f t="shared" si="14"/>
        <v>2520000</v>
      </c>
      <c r="H31" s="26">
        <f t="shared" si="14"/>
        <v>39800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2480200</v>
      </c>
      <c r="D35" s="25">
        <v>39800</v>
      </c>
      <c r="E35" s="25">
        <f>C35+D35</f>
        <v>2520000</v>
      </c>
      <c r="F35" s="25">
        <v>2520000</v>
      </c>
      <c r="G35" s="25">
        <v>2520000</v>
      </c>
      <c r="H35" s="25">
        <f t="shared" ref="H35" si="16">G35-C35</f>
        <v>39800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2480200</v>
      </c>
      <c r="D39" s="23">
        <f t="shared" ref="D39:H39" si="18">SUM(D37+D31+D21)</f>
        <v>39800</v>
      </c>
      <c r="E39" s="23">
        <f t="shared" si="18"/>
        <v>2520000</v>
      </c>
      <c r="F39" s="23">
        <f t="shared" si="18"/>
        <v>2520000</v>
      </c>
      <c r="G39" s="23">
        <f t="shared" si="18"/>
        <v>2520000</v>
      </c>
      <c r="H39" s="12">
        <f t="shared" si="18"/>
        <v>39800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6" spans="1:9" ht="12.75" x14ac:dyDescent="0.2">
      <c r="B46" s="66" t="s">
        <v>50</v>
      </c>
      <c r="C46" s="67"/>
      <c r="E46" s="67" t="s">
        <v>51</v>
      </c>
    </row>
    <row r="47" spans="1:9" ht="12.75" x14ac:dyDescent="0.2">
      <c r="B47" s="66"/>
      <c r="C47" s="68"/>
      <c r="E47" s="68"/>
    </row>
    <row r="48" spans="1:9" ht="12.75" x14ac:dyDescent="0.2">
      <c r="B48" s="66"/>
      <c r="C48" s="68"/>
      <c r="E48" s="68"/>
    </row>
    <row r="49" spans="2:5" ht="12.75" x14ac:dyDescent="0.2">
      <c r="B49" s="66" t="s">
        <v>52</v>
      </c>
      <c r="C49" s="67"/>
      <c r="E49" s="67" t="s">
        <v>53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2023-01-19T21:54:21Z</cp:lastPrinted>
  <dcterms:created xsi:type="dcterms:W3CDTF">2012-12-11T20:48:19Z</dcterms:created>
  <dcterms:modified xsi:type="dcterms:W3CDTF">2023-01-19T22:09:04Z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