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 2021\CUENTA PUBLICA\PRIMER TRIMESTRE\"/>
    </mc:Choice>
  </mc:AlternateContent>
  <xr:revisionPtr revIDLastSave="0" documentId="13_ncr:1_{B064A622-69B6-4505-8A26-F145C4FA2C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<sst xmlns="http://schemas.openxmlformats.org/spreadsheetml/2006/main" count="31" uniqueCount="31">
  <si>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</si>
  <si>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</si>
  <si>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</si>
  <si>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</si>
  <si>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</si>
  <si>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</si>
  <si>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</si>
  <si>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</si>
  <si>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</si>
  <si>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</si>
  <si>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</si>
  <si>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</si>
  <si>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</si>
  <si>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</si>
  <si>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</si>
  <si>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</si>
  <si>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</si>
  <si>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</si>
  <si>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</si>
  <si>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</si>
  <si>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</si>
  <si>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</si>
  <si>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</si>
  <si>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</si>
  <si>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</si>
  <si>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</si>
  <si>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CONSEJO TURÍSTICO SAN JOSÉ ITURBIDE GUANAJUATO.
ESTADO ANALÍTICO DEL ACTIVO
DEL 1 DE ENERO AL 31 DE MARZO DEL 2021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</si>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</sst>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650075</xdr:colOff>
      <xdr:row>27</xdr:row>
      <xdr:rowOff>95254</xdr:rowOff>
    </xdr:from>
    <xdr:to>
      <xdr:col>4</xdr:col>
      <xdr:colOff>473862</xdr:colOff>
      <xdr:row>32</xdr:row>
      <xdr:rowOff>57154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8BD6C8-59BD-4308-8A47-6F1B015888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2250" y="9982204"/>
          <a:ext cx="842962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1131088</xdr:colOff>
      <xdr:row>26</xdr:row>
      <xdr:rowOff>23811</xdr:rowOff>
    </xdr:from>
    <xdr:to>
      <xdr:col>1</xdr:col>
      <xdr:colOff>2731288</xdr:colOff>
      <xdr:row>32</xdr:row>
      <xdr:rowOff>136206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18ABB43-F4A4-4D7E-AA2A-F4E413585E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638" y="9767886"/>
          <a:ext cx="1600200" cy="969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topLeftCell="A8" zoomScaleNormal="100" workbookViewId="0">
      <selection activeCell="C29" sqref="C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476419.44999999995</v>
      </c>
      <c r="D4" s="13">
        <f>SUM(D6+D15)</f>
        <v>985872.56</v>
      </c>
      <c r="E4" s="13">
        <f>SUM(E6+E15)</f>
        <v>966627.27</v>
      </c>
      <c r="F4" s="13">
        <f>SUM(F6+F15)</f>
        <v>495664.74</v>
      </c>
      <c r="G4" s="13">
        <f>SUM(G6+G15)</f>
        <v>19245.290000000037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315855.25</v>
      </c>
      <c r="D6" s="13">
        <f>SUM(D7:D13)</f>
        <v>985872.56</v>
      </c>
      <c r="E6" s="13">
        <f>SUM(E7:E13)</f>
        <v>966627.27</v>
      </c>
      <c r="F6" s="13">
        <f>SUM(F7:F13)</f>
        <v>335100.54000000004</v>
      </c>
      <c r="G6" s="18">
        <f>SUM(G7:G13)</f>
        <v>19245.290000000037</v>
      </c>
    </row>
    <row r="7" spans="1:7" x14ac:dyDescent="0.2">
      <c r="A7" s="3">
        <v>1110</v>
      </c>
      <c r="B7" s="7" t="s">
        <v>9</v>
      </c>
      <c r="C7" s="18">
        <v>308931.25</v>
      </c>
      <c r="D7" s="18">
        <v>535686.28</v>
      </c>
      <c r="E7" s="18">
        <v>513940.99</v>
      </c>
      <c r="F7" s="18">
        <f>C7+D7-E7</f>
        <v>330676.54000000004</v>
      </c>
      <c r="G7" s="18">
        <f t="shared" ref="G7:G13" si="0">F7-C7</f>
        <v>21745.290000000037</v>
      </c>
    </row>
    <row r="8" spans="1:7" x14ac:dyDescent="0.2">
      <c r="A8" s="3">
        <v>1120</v>
      </c>
      <c r="B8" s="7" t="s">
        <v>10</v>
      </c>
      <c r="C8" s="18">
        <v>6924</v>
      </c>
      <c r="D8" s="18">
        <v>450186.28</v>
      </c>
      <c r="E8" s="18">
        <v>452686.28</v>
      </c>
      <c r="F8" s="18">
        <f t="shared" ref="F8:F13" si="1">C8+D8-E8</f>
        <v>4424</v>
      </c>
      <c r="G8" s="18">
        <f t="shared" si="0"/>
        <v>-2500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160564.19999999998</v>
      </c>
      <c r="D15" s="13">
        <f>SUM(D16:D24)</f>
        <v>0</v>
      </c>
      <c r="E15" s="13">
        <f>SUM(E16:E24)</f>
        <v>0</v>
      </c>
      <c r="F15" s="13">
        <f>SUM(F16:F24)</f>
        <v>160564.19999999998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349600.49</v>
      </c>
      <c r="D19" s="18">
        <v>0</v>
      </c>
      <c r="E19" s="18">
        <v>0</v>
      </c>
      <c r="F19" s="18">
        <f t="shared" si="3"/>
        <v>349600.49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-189036.29</v>
      </c>
      <c r="D21" s="18">
        <v>0</v>
      </c>
      <c r="E21" s="18">
        <v>0</v>
      </c>
      <c r="F21" s="18">
        <f t="shared" si="3"/>
        <v>-189036.29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/>
      <c r="C28" s="24"/>
      <c r="D28" s="24"/>
    </row>
    <row r="29" spans="1:7" x14ac:dyDescent="0.2">
      <c r="B29" s="25" t="s">
        <v>27</v>
      </c>
      <c r="C29" s="24"/>
      <c r="D29" s="26" t="s">
        <v>28</v>
      </c>
    </row>
    <row r="30" spans="1:7" x14ac:dyDescent="0.2">
      <c r="B30" s="25"/>
      <c r="C30" s="24"/>
      <c r="D30"/>
    </row>
    <row r="31" spans="1:7" x14ac:dyDescent="0.2">
      <c r="B31" s="25"/>
      <c r="C31" s="24"/>
      <c r="D31" s="26"/>
    </row>
    <row r="32" spans="1:7" x14ac:dyDescent="0.2">
      <c r="B32" s="25" t="s">
        <v>29</v>
      </c>
      <c r="C32" s="24"/>
      <c r="D32" s="26" t="s">
        <v>30</v>
      </c>
    </row>
    <row r="33" spans="2:4" x14ac:dyDescent="0.2">
      <c r="B33" s="24"/>
      <c r="C33" s="24"/>
      <c r="D33" s="24"/>
    </row>
    <row r="34" spans="2:4" x14ac:dyDescent="0.2">
      <c r="B34" s="27"/>
      <c r="C34" s="28"/>
      <c r="D34" s="28"/>
    </row>
  </sheetData>
  <sheetProtection formatCells="0" formatColumns="0" formatRows="0" autoFilter="0"/>
  <protectedRanges>
    <protectedRange sqref="D29:D32" name="Rango1_1_2_2"/>
    <protectedRange sqref="B29:B32" name="Rango1_1_1_1_2"/>
  </protectedRanges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2021-04-23T16:27:20Z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