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19\4to periodo\INFORMACION PRESUPUESTARIA\"/>
    </mc:Choice>
  </mc:AlternateContent>
  <xr:revisionPtr revIDLastSave="0" documentId="13_ncr:1_{E7F80D16-6624-460F-9B99-B621C7AD17F2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E10" i="6"/>
  <c r="H10" i="6" s="1"/>
  <c r="E11" i="6"/>
  <c r="H11" i="6" s="1"/>
  <c r="E12" i="6"/>
  <c r="H12" i="6" s="1"/>
  <c r="H74" i="6"/>
  <c r="H70" i="6"/>
  <c r="H66" i="6"/>
  <c r="H62" i="6"/>
  <c r="H58" i="6"/>
  <c r="H54" i="6"/>
  <c r="H50" i="6"/>
  <c r="H46" i="6"/>
  <c r="H42" i="6"/>
  <c r="H38" i="6"/>
  <c r="H34" i="6"/>
  <c r="H18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E33" i="6" s="1"/>
  <c r="H33" i="6" s="1"/>
  <c r="C23" i="6"/>
  <c r="C13" i="6"/>
  <c r="E13" i="6" s="1"/>
  <c r="C5" i="6"/>
  <c r="E43" i="6" l="1"/>
  <c r="H43" i="6" s="1"/>
  <c r="E23" i="6"/>
  <c r="H23" i="6" s="1"/>
  <c r="H13" i="6"/>
  <c r="F77" i="6"/>
  <c r="G77" i="6"/>
  <c r="C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<sst xmlns="http://schemas.openxmlformats.org/spreadsheetml/2006/main" count="84" uniqueCount="84">
  <si>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</si>
  <si>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</si>
  <si>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</si>
  <si>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</si>
  <si>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</si>
  <si>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</si>
  <si>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</si>
  <si>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</si>
  <si>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</si>
  <si>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</si>
  <si>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</si>
  <si>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</si>
  <si>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</si>
  <si>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</si>
  <si>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</si>
  <si>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</si>
  <si>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</si>
  <si>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</si>
  <si>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</si>
  <si>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</si>
  <si>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</si>
  <si>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</si>
  <si>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</si>
  <si>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</si>
  <si>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</si>
  <si>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</si>
  <si>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</si>
  <si>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</si>
  <si>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</si>
  <si>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</si>
  <si>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</si>
  <si>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</si>
  <si>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</si>
  <si>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</si>
  <si>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</si>
  <si>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</si>
  <si>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</si>
  <si>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</si>
  <si>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</si>
  <si>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</si>
  <si>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</si>
  <si>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</si>
  <si>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</si>
  <si>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</si>
  <si>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</si>
  <si>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</si>
  <si>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</si>
  <si>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</si>
  <si>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</si>
  <si>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</si>
  <si>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</si>
  <si>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</si>
  <si>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</si>
  <si>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</si>
  <si>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</si>
  <si>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</si>
  <si>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</si>
  <si>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</si>
  <si>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</si>
  <si>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</si>
  <si>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</si>
  <si>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</si>
  <si>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</si>
  <si>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</si>
  <si>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</si>
  <si>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</si>
  <si>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</si>
  <si>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</si>
  <si>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</si>
  <si>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</si>
  <si>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</si>
  <si>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</si>
  <si>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</si>
  <si>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</si>
  <si>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</si>
  <si>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</si>
  <si>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</si>
  <si>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</si>
  <si>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</si>
  <si>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</si>
  <si>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</si>
  <si>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</si>
  <si>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</si>
  <si>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Clasificación por Objeto del Gasto (Capítulo y Concepto)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</si>
</sst>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selection activeCell="C5" sqref="C5:H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757310.83</v>
      </c>
      <c r="D5" s="9">
        <f>SUM(D6:D12)</f>
        <v>7933.5</v>
      </c>
      <c r="E5" s="9">
        <f>C5+D5</f>
        <v>765244.33</v>
      </c>
      <c r="F5" s="9">
        <f>SUM(F6:F12)</f>
        <v>742212.84000000008</v>
      </c>
      <c r="G5" s="9">
        <f>SUM(G6:G12)</f>
        <v>742212.84000000008</v>
      </c>
      <c r="H5" s="9">
        <f>E5-F5</f>
        <v>23031.489999999874</v>
      </c>
    </row>
    <row r="6" spans="1:8" x14ac:dyDescent="0.2">
      <c r="A6" s="14">
        <v>1100</v>
      </c>
      <c r="B6" s="6" t="s">
        <v>25</v>
      </c>
      <c r="C6" s="10">
        <v>448350</v>
      </c>
      <c r="D6" s="10">
        <v>-40000</v>
      </c>
      <c r="E6" s="10">
        <f t="shared" ref="E6:E69" si="0">C6+D6</f>
        <v>408350</v>
      </c>
      <c r="F6" s="10">
        <v>403726.46</v>
      </c>
      <c r="G6" s="10">
        <v>403726.46</v>
      </c>
      <c r="H6" s="10">
        <f t="shared" ref="H6:H69" si="1">E6-F6</f>
        <v>4623.539999999979</v>
      </c>
    </row>
    <row r="7" spans="1:8" x14ac:dyDescent="0.2">
      <c r="A7" s="14">
        <v>1200</v>
      </c>
      <c r="B7" s="6" t="s">
        <v>26</v>
      </c>
      <c r="C7" s="10">
        <v>165260.82999999999</v>
      </c>
      <c r="D7" s="10">
        <v>5615.95</v>
      </c>
      <c r="E7" s="10">
        <f t="shared" si="0"/>
        <v>170876.78</v>
      </c>
      <c r="F7" s="10">
        <v>166749.98000000001</v>
      </c>
      <c r="G7" s="10">
        <v>166749.98000000001</v>
      </c>
      <c r="H7" s="10">
        <f t="shared" si="1"/>
        <v>4126.7999999999884</v>
      </c>
    </row>
    <row r="8" spans="1:8" x14ac:dyDescent="0.2">
      <c r="A8" s="14">
        <v>1300</v>
      </c>
      <c r="B8" s="6" t="s">
        <v>27</v>
      </c>
      <c r="C8" s="10">
        <v>56700</v>
      </c>
      <c r="D8" s="10">
        <v>-4500</v>
      </c>
      <c r="E8" s="10">
        <f t="shared" si="0"/>
        <v>52200</v>
      </c>
      <c r="F8" s="10">
        <v>51033.64</v>
      </c>
      <c r="G8" s="10">
        <v>51033.64</v>
      </c>
      <c r="H8" s="10">
        <f t="shared" si="1"/>
        <v>1166.3600000000006</v>
      </c>
    </row>
    <row r="9" spans="1:8" x14ac:dyDescent="0.2">
      <c r="A9" s="14">
        <v>1400</v>
      </c>
      <c r="B9" s="6" t="s">
        <v>1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14">
        <v>1500</v>
      </c>
      <c r="B10" s="6" t="s">
        <v>28</v>
      </c>
      <c r="C10" s="10">
        <v>70000</v>
      </c>
      <c r="D10" s="10">
        <v>29938.58</v>
      </c>
      <c r="E10" s="10">
        <f t="shared" si="0"/>
        <v>99938.58</v>
      </c>
      <c r="F10" s="10">
        <v>98662.09</v>
      </c>
      <c r="G10" s="10">
        <v>98662.09</v>
      </c>
      <c r="H10" s="10">
        <f t="shared" si="1"/>
        <v>1276.4900000000052</v>
      </c>
    </row>
    <row r="11" spans="1:8" x14ac:dyDescent="0.2">
      <c r="A11" s="14">
        <v>1600</v>
      </c>
      <c r="B11" s="6" t="s">
        <v>2</v>
      </c>
      <c r="C11" s="10">
        <v>8000</v>
      </c>
      <c r="D11" s="10">
        <v>-8000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9000</v>
      </c>
      <c r="D12" s="10">
        <v>24878.97</v>
      </c>
      <c r="E12" s="10">
        <f t="shared" si="0"/>
        <v>33878.97</v>
      </c>
      <c r="F12" s="10">
        <v>22040.67</v>
      </c>
      <c r="G12" s="10">
        <v>22040.67</v>
      </c>
      <c r="H12" s="10">
        <f t="shared" si="1"/>
        <v>11838.300000000003</v>
      </c>
    </row>
    <row r="13" spans="1:8" x14ac:dyDescent="0.2">
      <c r="A13" s="13" t="s">
        <v>17</v>
      </c>
      <c r="B13" s="2"/>
      <c r="C13" s="10">
        <f>SUM(C14:C22)</f>
        <v>26000</v>
      </c>
      <c r="D13" s="10">
        <f>SUM(D14:D22)</f>
        <v>22240.07</v>
      </c>
      <c r="E13" s="10">
        <f t="shared" si="0"/>
        <v>48240.07</v>
      </c>
      <c r="F13" s="10">
        <f>SUM(F14:F22)</f>
        <v>45790.75</v>
      </c>
      <c r="G13" s="10">
        <f>SUM(G14:G22)</f>
        <v>45790.75</v>
      </c>
      <c r="H13" s="10">
        <f t="shared" si="1"/>
        <v>2449.3199999999997</v>
      </c>
    </row>
    <row r="14" spans="1:8" x14ac:dyDescent="0.2">
      <c r="A14" s="14">
        <v>2100</v>
      </c>
      <c r="B14" s="6" t="s">
        <v>30</v>
      </c>
      <c r="C14" s="10">
        <v>5000</v>
      </c>
      <c r="D14" s="10">
        <v>19369.3</v>
      </c>
      <c r="E14" s="10">
        <f t="shared" si="0"/>
        <v>24369.3</v>
      </c>
      <c r="F14" s="10">
        <v>22760.01</v>
      </c>
      <c r="G14" s="10">
        <v>22760.01</v>
      </c>
      <c r="H14" s="10">
        <f t="shared" si="1"/>
        <v>1609.2900000000009</v>
      </c>
    </row>
    <row r="15" spans="1:8" x14ac:dyDescent="0.2">
      <c r="A15" s="14">
        <v>2200</v>
      </c>
      <c r="B15" s="6" t="s">
        <v>31</v>
      </c>
      <c r="C15" s="10">
        <v>4000</v>
      </c>
      <c r="D15" s="10">
        <v>-1000</v>
      </c>
      <c r="E15" s="10">
        <f t="shared" si="0"/>
        <v>3000</v>
      </c>
      <c r="F15" s="10">
        <v>2159.9699999999998</v>
      </c>
      <c r="G15" s="10">
        <v>2159.9699999999998</v>
      </c>
      <c r="H15" s="10">
        <f t="shared" si="1"/>
        <v>840.0300000000002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0</v>
      </c>
      <c r="D17" s="10">
        <v>0</v>
      </c>
      <c r="E17" s="10">
        <f t="shared" si="0"/>
        <v>0</v>
      </c>
      <c r="F17" s="10">
        <v>0</v>
      </c>
      <c r="G17" s="10">
        <v>0</v>
      </c>
      <c r="H17" s="10">
        <f t="shared" si="1"/>
        <v>0</v>
      </c>
    </row>
    <row r="18" spans="1:8" x14ac:dyDescent="0.2">
      <c r="A18" s="14">
        <v>2500</v>
      </c>
      <c r="B18" s="6" t="s">
        <v>34</v>
      </c>
      <c r="C18" s="10">
        <v>0</v>
      </c>
      <c r="D18" s="10">
        <v>0</v>
      </c>
      <c r="E18" s="10">
        <f t="shared" si="0"/>
        <v>0</v>
      </c>
      <c r="F18" s="10">
        <v>0</v>
      </c>
      <c r="G18" s="10">
        <v>0</v>
      </c>
      <c r="H18" s="10">
        <f t="shared" si="1"/>
        <v>0</v>
      </c>
    </row>
    <row r="19" spans="1:8" x14ac:dyDescent="0.2">
      <c r="A19" s="14">
        <v>2600</v>
      </c>
      <c r="B19" s="6" t="s">
        <v>35</v>
      </c>
      <c r="C19" s="10">
        <v>7000</v>
      </c>
      <c r="D19" s="10">
        <v>9528.84</v>
      </c>
      <c r="E19" s="10">
        <f t="shared" si="0"/>
        <v>16528.84</v>
      </c>
      <c r="F19" s="10">
        <v>16528.84</v>
      </c>
      <c r="G19" s="10">
        <v>16528.84</v>
      </c>
      <c r="H19" s="10">
        <f t="shared" si="1"/>
        <v>0</v>
      </c>
    </row>
    <row r="20" spans="1:8" x14ac:dyDescent="0.2">
      <c r="A20" s="14">
        <v>2700</v>
      </c>
      <c r="B20" s="6" t="s">
        <v>36</v>
      </c>
      <c r="C20" s="10">
        <v>5000</v>
      </c>
      <c r="D20" s="10">
        <v>-5000</v>
      </c>
      <c r="E20" s="10">
        <f t="shared" si="0"/>
        <v>0</v>
      </c>
      <c r="F20" s="10">
        <v>0</v>
      </c>
      <c r="G20" s="10">
        <v>0</v>
      </c>
      <c r="H20" s="10">
        <f t="shared" si="1"/>
        <v>0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5000</v>
      </c>
      <c r="D22" s="10">
        <v>-658.07</v>
      </c>
      <c r="E22" s="10">
        <f t="shared" si="0"/>
        <v>4341.93</v>
      </c>
      <c r="F22" s="10">
        <v>4341.93</v>
      </c>
      <c r="G22" s="10">
        <v>4341.93</v>
      </c>
      <c r="H22" s="10">
        <f t="shared" si="1"/>
        <v>0</v>
      </c>
    </row>
    <row r="23" spans="1:8" x14ac:dyDescent="0.2">
      <c r="A23" s="13" t="s">
        <v>18</v>
      </c>
      <c r="B23" s="2"/>
      <c r="C23" s="10">
        <f>SUM(C24:C32)</f>
        <v>2228995.42</v>
      </c>
      <c r="D23" s="10">
        <f>SUM(D24:D32)</f>
        <v>-324537.52999999997</v>
      </c>
      <c r="E23" s="10">
        <f t="shared" si="0"/>
        <v>1904457.89</v>
      </c>
      <c r="F23" s="10">
        <f>SUM(F24:F32)</f>
        <v>1901252.11</v>
      </c>
      <c r="G23" s="10">
        <f>SUM(G24:G32)</f>
        <v>1901252.11</v>
      </c>
      <c r="H23" s="10">
        <f t="shared" si="1"/>
        <v>3205.7799999997951</v>
      </c>
    </row>
    <row r="24" spans="1:8" x14ac:dyDescent="0.2">
      <c r="A24" s="14">
        <v>3100</v>
      </c>
      <c r="B24" s="6" t="s">
        <v>39</v>
      </c>
      <c r="C24" s="10">
        <v>22000</v>
      </c>
      <c r="D24" s="10">
        <v>-7</v>
      </c>
      <c r="E24" s="10">
        <f t="shared" si="0"/>
        <v>21993</v>
      </c>
      <c r="F24" s="10">
        <v>21990</v>
      </c>
      <c r="G24" s="10">
        <v>21990</v>
      </c>
      <c r="H24" s="10">
        <f t="shared" si="1"/>
        <v>3</v>
      </c>
    </row>
    <row r="25" spans="1:8" x14ac:dyDescent="0.2">
      <c r="A25" s="14">
        <v>3200</v>
      </c>
      <c r="B25" s="6" t="s">
        <v>40</v>
      </c>
      <c r="C25" s="10">
        <v>7000</v>
      </c>
      <c r="D25" s="10">
        <v>-7000</v>
      </c>
      <c r="E25" s="10">
        <f t="shared" si="0"/>
        <v>0</v>
      </c>
      <c r="F25" s="10">
        <v>0</v>
      </c>
      <c r="G25" s="10">
        <v>0</v>
      </c>
      <c r="H25" s="10">
        <f t="shared" si="1"/>
        <v>0</v>
      </c>
    </row>
    <row r="26" spans="1:8" x14ac:dyDescent="0.2">
      <c r="A26" s="14">
        <v>3300</v>
      </c>
      <c r="B26" s="6" t="s">
        <v>41</v>
      </c>
      <c r="C26" s="10">
        <v>0</v>
      </c>
      <c r="D26" s="10">
        <v>5000</v>
      </c>
      <c r="E26" s="10">
        <f t="shared" si="0"/>
        <v>5000</v>
      </c>
      <c r="F26" s="10">
        <v>5000</v>
      </c>
      <c r="G26" s="10">
        <v>5000</v>
      </c>
      <c r="H26" s="10">
        <f t="shared" si="1"/>
        <v>0</v>
      </c>
    </row>
    <row r="27" spans="1:8" x14ac:dyDescent="0.2">
      <c r="A27" s="14">
        <v>3400</v>
      </c>
      <c r="B27" s="6" t="s">
        <v>42</v>
      </c>
      <c r="C27" s="10">
        <v>15000</v>
      </c>
      <c r="D27" s="10">
        <v>-10734.2</v>
      </c>
      <c r="E27" s="10">
        <f t="shared" si="0"/>
        <v>4265.7999999999993</v>
      </c>
      <c r="F27" s="10">
        <v>3694.8</v>
      </c>
      <c r="G27" s="10">
        <v>3694.8</v>
      </c>
      <c r="H27" s="10">
        <f t="shared" si="1"/>
        <v>570.99999999999909</v>
      </c>
    </row>
    <row r="28" spans="1:8" x14ac:dyDescent="0.2">
      <c r="A28" s="14">
        <v>3500</v>
      </c>
      <c r="B28" s="6" t="s">
        <v>43</v>
      </c>
      <c r="C28" s="10">
        <v>13000</v>
      </c>
      <c r="D28" s="10">
        <v>86569.600000000006</v>
      </c>
      <c r="E28" s="10">
        <f t="shared" si="0"/>
        <v>99569.600000000006</v>
      </c>
      <c r="F28" s="10">
        <v>99569</v>
      </c>
      <c r="G28" s="10">
        <v>99569</v>
      </c>
      <c r="H28" s="10">
        <f t="shared" si="1"/>
        <v>0.60000000000582077</v>
      </c>
    </row>
    <row r="29" spans="1:8" x14ac:dyDescent="0.2">
      <c r="A29" s="14">
        <v>3600</v>
      </c>
      <c r="B29" s="6" t="s">
        <v>44</v>
      </c>
      <c r="C29" s="10">
        <v>1507287.71</v>
      </c>
      <c r="D29" s="10">
        <v>-360172.92</v>
      </c>
      <c r="E29" s="10">
        <f t="shared" si="0"/>
        <v>1147114.79</v>
      </c>
      <c r="F29" s="10">
        <v>1145285.5900000001</v>
      </c>
      <c r="G29" s="10">
        <v>1145285.5900000001</v>
      </c>
      <c r="H29" s="10">
        <f t="shared" si="1"/>
        <v>1829.1999999999534</v>
      </c>
    </row>
    <row r="30" spans="1:8" x14ac:dyDescent="0.2">
      <c r="A30" s="14">
        <v>3700</v>
      </c>
      <c r="B30" s="6" t="s">
        <v>45</v>
      </c>
      <c r="C30" s="10">
        <v>16000</v>
      </c>
      <c r="D30" s="10">
        <v>-3456.25</v>
      </c>
      <c r="E30" s="10">
        <f t="shared" si="0"/>
        <v>12543.75</v>
      </c>
      <c r="F30" s="10">
        <v>12476.76</v>
      </c>
      <c r="G30" s="10">
        <v>12476.76</v>
      </c>
      <c r="H30" s="10">
        <f t="shared" si="1"/>
        <v>66.989999999999782</v>
      </c>
    </row>
    <row r="31" spans="1:8" x14ac:dyDescent="0.2">
      <c r="A31" s="14">
        <v>3800</v>
      </c>
      <c r="B31" s="6" t="s">
        <v>46</v>
      </c>
      <c r="C31" s="10">
        <v>634207.71</v>
      </c>
      <c r="D31" s="10">
        <v>-34708.76</v>
      </c>
      <c r="E31" s="10">
        <f t="shared" si="0"/>
        <v>599498.94999999995</v>
      </c>
      <c r="F31" s="10">
        <v>599473.96</v>
      </c>
      <c r="G31" s="10">
        <v>599473.96</v>
      </c>
      <c r="H31" s="10">
        <f t="shared" si="1"/>
        <v>24.989999999990687</v>
      </c>
    </row>
    <row r="32" spans="1:8" x14ac:dyDescent="0.2">
      <c r="A32" s="14">
        <v>3900</v>
      </c>
      <c r="B32" s="6" t="s">
        <v>0</v>
      </c>
      <c r="C32" s="10">
        <v>14500</v>
      </c>
      <c r="D32" s="10">
        <v>-28</v>
      </c>
      <c r="E32" s="10">
        <f t="shared" si="0"/>
        <v>14472</v>
      </c>
      <c r="F32" s="10">
        <v>13762</v>
      </c>
      <c r="G32" s="10">
        <v>13762</v>
      </c>
      <c r="H32" s="10">
        <f t="shared" si="1"/>
        <v>710</v>
      </c>
    </row>
    <row r="33" spans="1:8" x14ac:dyDescent="0.2">
      <c r="A33" s="13" t="s">
        <v>19</v>
      </c>
      <c r="B33" s="2"/>
      <c r="C33" s="10">
        <f>SUM(C34:C42)</f>
        <v>0</v>
      </c>
      <c r="D33" s="10">
        <f>SUM(D34:D42)</f>
        <v>0</v>
      </c>
      <c r="E33" s="10">
        <f t="shared" si="0"/>
        <v>0</v>
      </c>
      <c r="F33" s="10">
        <f>SUM(F34:F42)</f>
        <v>0</v>
      </c>
      <c r="G33" s="10">
        <f>SUM(G34:G42)</f>
        <v>0</v>
      </c>
      <c r="H33" s="10">
        <f t="shared" si="1"/>
        <v>0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5000</v>
      </c>
      <c r="D43" s="10">
        <f>SUM(D44:D52)</f>
        <v>22746.29</v>
      </c>
      <c r="E43" s="10">
        <f t="shared" si="0"/>
        <v>27746.29</v>
      </c>
      <c r="F43" s="10">
        <f>SUM(F44:F52)</f>
        <v>22946.3</v>
      </c>
      <c r="G43" s="10">
        <f>SUM(G44:G52)</f>
        <v>22946.3</v>
      </c>
      <c r="H43" s="10">
        <f t="shared" si="1"/>
        <v>4799.9900000000016</v>
      </c>
    </row>
    <row r="44" spans="1:8" x14ac:dyDescent="0.2">
      <c r="A44" s="14">
        <v>5100</v>
      </c>
      <c r="B44" s="6" t="s">
        <v>54</v>
      </c>
      <c r="C44" s="10">
        <v>5000</v>
      </c>
      <c r="D44" s="10">
        <v>19746.29</v>
      </c>
      <c r="E44" s="10">
        <f t="shared" si="0"/>
        <v>24746.29</v>
      </c>
      <c r="F44" s="10">
        <v>22946.3</v>
      </c>
      <c r="G44" s="10">
        <v>22946.3</v>
      </c>
      <c r="H44" s="10">
        <f t="shared" si="1"/>
        <v>1799.9900000000016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3000</v>
      </c>
      <c r="E52" s="10">
        <f t="shared" si="0"/>
        <v>3000</v>
      </c>
      <c r="F52" s="10">
        <v>0</v>
      </c>
      <c r="G52" s="10">
        <v>0</v>
      </c>
      <c r="H52" s="10">
        <f t="shared" si="1"/>
        <v>3000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3017306.25</v>
      </c>
      <c r="D77" s="12">
        <f t="shared" si="4"/>
        <v>-271617.67</v>
      </c>
      <c r="E77" s="12">
        <f t="shared" si="4"/>
        <v>2745688.58</v>
      </c>
      <c r="F77" s="12">
        <f t="shared" si="4"/>
        <v>2712202</v>
      </c>
      <c r="G77" s="12">
        <f t="shared" si="4"/>
        <v>2712202</v>
      </c>
      <c r="H77" s="12">
        <f t="shared" si="4"/>
        <v>33486.579999999667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0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2020-11-10T17:53:45Z</cp:lastPrinted>
  <dcterms:created xsi:type="dcterms:W3CDTF">2014-02-10T03:37:14Z</dcterms:created>
  <dcterms:modified xsi:type="dcterms:W3CDTF">2020-11-10T17:54:02Z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