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1\"/>
    </mc:Choice>
  </mc:AlternateContent>
  <xr:revisionPtr revIDLastSave="0" documentId="8_{3C1F6ECC-46B3-47D3-B323-65070713DBA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F26" i="4"/>
  <c r="F46" i="4"/>
  <c r="G46" i="4"/>
  <c r="B28" i="4"/>
  <c r="C28" i="4"/>
  <c r="G48" i="4" l="1"/>
  <c r="F48" i="4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<sst xmlns="http://schemas.openxmlformats.org/spreadsheetml/2006/main" count="64" uniqueCount="64">
  <si>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</si>
  <si>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</si>
  <si>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</si>
  <si>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</si>
  <si>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</si>
  <si>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</si>
  <si>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</si>
  <si>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</si>
  <si>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</si>
  <si>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</si>
  <si>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</si>
  <si>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</si>
  <si>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</si>
  <si>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</si>
  <si>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</si>
  <si>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</si>
  <si>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</si>
  <si>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</si>
  <si>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</si>
  <si>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</si>
  <si>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</si>
  <si>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</si>
  <si>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</si>
  <si>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</si>
  <si>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</si>
  <si>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</si>
  <si>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</si>
  <si>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</si>
  <si>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</si>
  <si>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</si>
  <si>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</si>
  <si>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</si>
  <si>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</si>
  <si>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</si>
  <si>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</si>
  <si>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</si>
  <si>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</si>
  <si>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</si>
  <si>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</si>
  <si>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</si>
  <si>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</si>
  <si>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</si>
  <si>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</si>
  <si>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</si>
  <si>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</si>
  <si>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</si>
  <si>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</si>
  <si>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</si>
  <si>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</si>
  <si>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</si>
  <si>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</si>
  <si>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</si>
  <si>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</si>
  <si>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</si>
  <si>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</si>
  <si>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</si>
  <si>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</si>
  <si>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</si>
  <si>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Consejo Turístico San José Iturbide Guanajuato.
Estado de Situación Financiera
AL 31 DE DICIEMBRE DEL 2021</t>
  </si>
  <si>
    <t>“Bajo protesta de decir verdad declaramos que los Estados Financieros y sus notas, son razonablemente correctos y son responsabilidad del emisor”</t>
  </si>
  <si>
    <t>Administradora</t>
  </si>
  <si>
    <t>C.P. Lidia Morales Zarazua</t>
  </si>
  <si>
    <t>Directora del Consejo Turístico SJI</t>
  </si>
  <si>
    <t>Lic. María de Lourdes Rodríguez Bosques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</si>
</sst>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0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10" fillId="0" borderId="0" xfId="0" applyFont="1"/>
    <xf numFmtId="0" fontId="3" fillId="0" borderId="0" xfId="8" applyFont="1" applyAlignment="1" applyProtection="1">
      <alignment horizontal="right" vertical="top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942974</xdr:colOff>
      <xdr:row>50</xdr:row>
      <xdr:rowOff>133350</xdr:rowOff>
    </xdr:from>
    <xdr:to>
      <xdr:col>4</xdr:col>
      <xdr:colOff>638174</xdr:colOff>
      <xdr:row>56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3A4E45D-1D97-4163-9154-B99E6783F59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4" y="7791450"/>
          <a:ext cx="828675" cy="857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1152525</xdr:colOff>
      <xdr:row>52</xdr:row>
      <xdr:rowOff>66675</xdr:rowOff>
    </xdr:from>
    <xdr:to>
      <xdr:col>0</xdr:col>
      <xdr:colOff>3181350</xdr:colOff>
      <xdr:row>57</xdr:row>
      <xdr:rowOff>6985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E203CFC-74E7-4AB6-8EE5-CB8077489B9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8010525"/>
          <a:ext cx="2028825" cy="6546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7"/>
  <sheetViews>
    <sheetView showGridLines="0" tabSelected="1" zoomScaleNormal="100" zoomScaleSheetLayoutView="100" workbookViewId="0">
      <selection activeCell="E61" sqref="E61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7" t="s">
        <v>58</v>
      </c>
      <c r="B1" s="48"/>
      <c r="C1" s="48"/>
      <c r="D1" s="48"/>
      <c r="E1" s="48"/>
      <c r="F1" s="48"/>
      <c r="G1" s="49"/>
    </row>
    <row r="2" spans="1:7" s="3" customFormat="1" x14ac:dyDescent="0.2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334332.42</v>
      </c>
      <c r="C5" s="12">
        <v>308931.25</v>
      </c>
      <c r="D5" s="17"/>
      <c r="E5" s="11" t="s">
        <v>41</v>
      </c>
      <c r="F5" s="12">
        <v>10221.01</v>
      </c>
      <c r="G5" s="5">
        <v>15896.35</v>
      </c>
    </row>
    <row r="6" spans="1:7" x14ac:dyDescent="0.2">
      <c r="A6" s="30" t="s">
        <v>28</v>
      </c>
      <c r="B6" s="12">
        <v>4424</v>
      </c>
      <c r="C6" s="12">
        <v>6924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338756.42</v>
      </c>
      <c r="C13" s="10">
        <f>SUM(C5:C11)</f>
        <v>315855.25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10221.01</v>
      </c>
      <c r="G14" s="5">
        <f>SUM(G5:G12)</f>
        <v>15896.35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349600.49</v>
      </c>
      <c r="C19" s="12">
        <v>349600.49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-214130.72</v>
      </c>
      <c r="C21" s="12">
        <v>-189036.29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135469.76999999999</v>
      </c>
      <c r="C26" s="10">
        <f>SUM(C16:C24)</f>
        <v>160564.19999999998</v>
      </c>
      <c r="D26" s="17"/>
      <c r="E26" s="39" t="s">
        <v>57</v>
      </c>
      <c r="F26" s="10">
        <f>SUM(F24+F14)</f>
        <v>10221.01</v>
      </c>
      <c r="G26" s="6">
        <f>SUM(G14+G24)</f>
        <v>15896.35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474226.18999999994</v>
      </c>
      <c r="C28" s="10">
        <f>C13+C26</f>
        <v>476419.44999999995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87990.02</v>
      </c>
      <c r="G30" s="6">
        <f>SUM(G31:G33)</f>
        <v>87990.02</v>
      </c>
    </row>
    <row r="31" spans="1:7" x14ac:dyDescent="0.2">
      <c r="A31" s="31"/>
      <c r="B31" s="15"/>
      <c r="C31" s="15"/>
      <c r="D31" s="17"/>
      <c r="E31" s="11" t="s">
        <v>2</v>
      </c>
      <c r="F31" s="12">
        <v>87990.02</v>
      </c>
      <c r="G31" s="5">
        <v>87990.02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376015.16000000003</v>
      </c>
      <c r="G35" s="6">
        <f>SUM(G36:G40)</f>
        <v>372533.07999999996</v>
      </c>
    </row>
    <row r="36" spans="1:7" x14ac:dyDescent="0.2">
      <c r="A36" s="31"/>
      <c r="B36" s="15"/>
      <c r="C36" s="15"/>
      <c r="D36" s="17"/>
      <c r="E36" s="11" t="s">
        <v>52</v>
      </c>
      <c r="F36" s="12">
        <v>3482.08</v>
      </c>
      <c r="G36" s="5">
        <v>101902.97</v>
      </c>
    </row>
    <row r="37" spans="1:7" x14ac:dyDescent="0.2">
      <c r="A37" s="31"/>
      <c r="B37" s="15"/>
      <c r="C37" s="15"/>
      <c r="D37" s="17"/>
      <c r="E37" s="11" t="s">
        <v>19</v>
      </c>
      <c r="F37" s="12">
        <v>372533.08</v>
      </c>
      <c r="G37" s="5">
        <v>270630.11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464005.18000000005</v>
      </c>
      <c r="G46" s="5">
        <f>SUM(G42+G35+G30)</f>
        <v>460523.1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474226.19000000006</v>
      </c>
      <c r="G48" s="20">
        <f>G46+G26</f>
        <v>476419.44999999995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3" t="s">
        <v>59</v>
      </c>
    </row>
    <row r="52" spans="1:7" x14ac:dyDescent="0.2">
      <c r="A52" s="44"/>
      <c r="B52" s="2"/>
      <c r="C52" s="2"/>
      <c r="D52" s="2"/>
    </row>
    <row r="53" spans="1:7" x14ac:dyDescent="0.2">
      <c r="A53" s="45" t="s">
        <v>62</v>
      </c>
      <c r="B53" s="45"/>
      <c r="C53" s="2"/>
      <c r="D53" s="46" t="s">
        <v>60</v>
      </c>
    </row>
    <row r="54" spans="1:7" x14ac:dyDescent="0.2">
      <c r="A54" s="45"/>
      <c r="B54" s="45"/>
      <c r="C54" s="2"/>
      <c r="D54"/>
    </row>
    <row r="55" spans="1:7" x14ac:dyDescent="0.2">
      <c r="A55" s="45"/>
      <c r="B55" s="45"/>
      <c r="C55" s="2"/>
      <c r="D55" s="46"/>
    </row>
    <row r="56" spans="1:7" x14ac:dyDescent="0.2">
      <c r="A56" s="45" t="s">
        <v>63</v>
      </c>
      <c r="B56" s="45"/>
      <c r="C56" s="2"/>
      <c r="D56" s="46" t="s">
        <v>61</v>
      </c>
    </row>
    <row r="57" spans="1:7" x14ac:dyDescent="0.2">
      <c r="A57" s="44"/>
      <c r="B57" s="2"/>
      <c r="C57" s="2"/>
      <c r="D57" s="2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0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2022-01-19T16:42:13Z</cp:lastPrinted>
  <dcterms:created xsi:type="dcterms:W3CDTF">2012-12-11T20:26:08Z</dcterms:created>
  <dcterms:modified xsi:type="dcterms:W3CDTF">2022-01-19T16:49:38Z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