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TRANSPARENCIA\2018\1er periodo\INFORMACION CONTABLE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55" i="1" s="1"/>
  <c r="D39" i="1"/>
  <c r="D35" i="1"/>
  <c r="D43" i="1" s="1"/>
  <c r="D16" i="1"/>
  <c r="D4" i="1"/>
  <c r="C51" i="1"/>
  <c r="C50" i="1"/>
  <c r="C46" i="1"/>
  <c r="C45" i="1" s="1"/>
  <c r="C55" i="1" s="1"/>
  <c r="C39" i="1"/>
  <c r="C35" i="1"/>
  <c r="C43" i="1" s="1"/>
  <c r="C16" i="1"/>
  <c r="C4" i="1"/>
  <c r="C33" i="1" s="1"/>
  <c r="D33" i="1" l="1"/>
  <c r="D56" i="1"/>
  <c r="C56" i="1"/>
</calcChain>
</file>

<file path=xl/sharedStrings.xml><?xml version="1.0" encoding="utf-8"?>
<sst xmlns="http://schemas.openxmlformats.org/spreadsheetml/2006/main" count="86" uniqueCount="76">
  <si>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</si>
  <si>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</si>
  <si>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</si>
  <si>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</si>
  <si>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</si>
  <si>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</si>
  <si>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</si>
  <si>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</si>
  <si>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</si>
  <si>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</si>
  <si>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</si>
  <si>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</si>
  <si>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</si>
  <si>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</si>
  <si>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</si>
  <si>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</si>
  <si>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</si>
  <si>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</si>
  <si>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</si>
  <si>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</si>
  <si>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</si>
  <si>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</si>
  <si>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</si>
  <si>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</si>
  <si>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</si>
  <si>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</si>
  <si>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</si>
  <si>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</si>
  <si>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</si>
  <si>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</si>
  <si>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</si>
  <si>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</si>
  <si>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</si>
  <si>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</si>
  <si>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</si>
  <si>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</si>
  <si>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</si>
  <si>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</si>
  <si>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</si>
  <si>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</si>
  <si>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</si>
  <si>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</si>
  <si>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</si>
  <si>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</si>
  <si>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</si>
  <si>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</si>
  <si>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</si>
  <si>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</si>
  <si>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</si>
  <si>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</si>
  <si>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</si>
  <si>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</si>
  <si>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</si>
  <si>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</si>
  <si>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</si>
  <si>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</si>
  <si>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</si>
  <si>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</si>
  <si>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</si>
  <si>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</si>
  <si>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</si>
  <si>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</si>
  <si>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</si>
  <si>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</si>
  <si>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</si>
  <si>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</si>
  <si>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</si>
  <si>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</si>
  <si>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</si>
  <si>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</si>
  <si>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</si>
  <si>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</si>
  <si>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</si>
  <si>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</si>
  <si>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</si>
  <si>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CONSEJO TURÍSTICO SAN JOSÉ ITURBIDE GUANAJUATO.
ESTADO DE FLUJOS DE EFECTIVO
DEL 1 DE ENERO AL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</si>
</sst>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45" activePane="bottomLeft" state="frozen"/>
      <selection pane="bottomLeft" activeCell="B66" sqref="B66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75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285927.25</v>
      </c>
      <c r="D4" s="6">
        <f>SUM(D5:D15)</f>
        <v>2674521.4500000002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28.1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107350</v>
      </c>
      <c r="D13" s="8">
        <v>2032293.07</v>
      </c>
      <c r="E13" s="4"/>
    </row>
    <row r="14" spans="1:5" x14ac:dyDescent="0.2">
      <c r="A14" s="7">
        <v>4220</v>
      </c>
      <c r="B14" s="28" t="s">
        <v>13</v>
      </c>
      <c r="C14" s="8">
        <v>178577.25</v>
      </c>
      <c r="D14" s="8">
        <v>642200.28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270178.05</v>
      </c>
      <c r="D16" s="6">
        <f>SUM(D17:D32)</f>
        <v>2749108.8099999996</v>
      </c>
      <c r="E16" s="4"/>
    </row>
    <row r="17" spans="1:5" x14ac:dyDescent="0.2">
      <c r="A17" s="7">
        <v>5110</v>
      </c>
      <c r="B17" s="28" t="s">
        <v>15</v>
      </c>
      <c r="C17" s="8">
        <v>136212.17000000001</v>
      </c>
      <c r="D17" s="8">
        <v>630301.06999999995</v>
      </c>
      <c r="E17" s="4"/>
    </row>
    <row r="18" spans="1:5" x14ac:dyDescent="0.2">
      <c r="A18" s="7">
        <v>5120</v>
      </c>
      <c r="B18" s="28" t="s">
        <v>16</v>
      </c>
      <c r="C18" s="8">
        <v>9856.64</v>
      </c>
      <c r="D18" s="8">
        <v>24345.58</v>
      </c>
      <c r="E18" s="4"/>
    </row>
    <row r="19" spans="1:5" x14ac:dyDescent="0.2">
      <c r="A19" s="7">
        <v>5130</v>
      </c>
      <c r="B19" s="28" t="s">
        <v>17</v>
      </c>
      <c r="C19" s="8">
        <v>123490.24000000001</v>
      </c>
      <c r="D19" s="8">
        <v>1714430.07</v>
      </c>
      <c r="E19" s="4"/>
    </row>
    <row r="20" spans="1:5" x14ac:dyDescent="0.2">
      <c r="A20" s="7">
        <v>5210</v>
      </c>
      <c r="B20" s="28" t="s">
        <v>18</v>
      </c>
      <c r="C20" s="8">
        <v>619</v>
      </c>
      <c r="D20" s="8">
        <v>380032.09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0</v>
      </c>
      <c r="D23" s="8">
        <v>0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15749.200000000012</v>
      </c>
      <c r="D33" s="6">
        <f>+D4-D16</f>
        <v>-74587.359999999404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0</v>
      </c>
      <c r="D39" s="6">
        <f>SUM(D40:D42)</f>
        <v>17998.22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0</v>
      </c>
      <c r="D41" s="8">
        <v>17998.22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0</v>
      </c>
      <c r="D43" s="6">
        <f>+D35-D39</f>
        <v>-17998.22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24209.4</v>
      </c>
      <c r="D50" s="6">
        <f>+D51+D54</f>
        <v>8821.5400000000009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24209.4</v>
      </c>
      <c r="D54" s="8">
        <v>8821.5400000000009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-24209.4</v>
      </c>
      <c r="D55" s="6">
        <f>+D45-D50</f>
        <v>-8821.5400000000009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-8460.1999999999898</v>
      </c>
      <c r="D56" s="6">
        <f>+D33+D43+D55</f>
        <v>-101407.11999999941</v>
      </c>
      <c r="E56" s="4"/>
    </row>
    <row r="57" spans="1:5" x14ac:dyDescent="0.2">
      <c r="A57" s="16">
        <v>9000011</v>
      </c>
      <c r="B57" s="5" t="s">
        <v>37</v>
      </c>
      <c r="C57" s="6">
        <v>129007.58</v>
      </c>
      <c r="D57" s="6">
        <v>212771.62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120547.38</v>
      </c>
      <c r="D58" s="12">
        <v>129007.58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/>
      <c r="C64" s="35"/>
      <c r="D64" s="36"/>
    </row>
    <row r="65" spans="1:4" x14ac:dyDescent="0.2">
      <c r="A65" s="35"/>
      <c r="B65" s="39"/>
      <c r="C65" s="40"/>
      <c r="D65" s="39"/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72</v>
      </c>
    </row>
    <row r="3" spans="1:1" x14ac:dyDescent="0.2">
      <c r="A3" s="22" t="s">
        <v>57</v>
      </c>
    </row>
    <row r="4" spans="1:1" x14ac:dyDescent="0.2">
      <c r="A4" s="22" t="s">
        <v>73</v>
      </c>
    </row>
    <row r="5" spans="1:1" x14ac:dyDescent="0.2">
      <c r="A5" s="22" t="s">
        <v>74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2017-03-02T18:57:17Z</cp:lastPrinted>
  <dcterms:created xsi:type="dcterms:W3CDTF">2012-12-11T20:31:36Z</dcterms:created>
  <dcterms:modified xsi:type="dcterms:W3CDTF">2020-11-09T03:14:03Z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