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TRANSPARENCIA\2018\2° PERIODO\INFORMACION CONTABLE\"/>
    </mc:Choice>
  </mc:AlternateContent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79017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34" i="1" s="1"/>
  <c r="E41" i="1"/>
  <c r="D41" i="1"/>
  <c r="E37" i="1"/>
  <c r="E45" i="1" s="1"/>
  <c r="D37" i="1"/>
  <c r="D34" i="1" l="1"/>
  <c r="D45" i="1"/>
  <c r="E60" i="1"/>
  <c r="D60" i="1"/>
</calcChain>
</file>

<file path=xl/sharedStrings.xml><?xml version="1.0" encoding="utf-8"?>
<sst xmlns="http://schemas.openxmlformats.org/spreadsheetml/2006/main" count="62" uniqueCount="52">
  <si>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</si>
  <si>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</si>
  <si>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</si>
  <si>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</si>
  <si>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</si>
  <si>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</si>
  <si>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</si>
  <si>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</si>
  <si>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</si>
  <si>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</si>
  <si>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</si>
  <si>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</si>
  <si>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</si>
  <si>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</si>
  <si>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</si>
  <si>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</si>
  <si>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</si>
  <si>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</si>
  <si>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</si>
  <si>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</si>
  <si>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</si>
  <si>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</si>
  <si>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</si>
  <si>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</si>
  <si>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</si>
  <si>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</si>
  <si>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</si>
  <si>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</si>
  <si>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</si>
  <si>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</si>
  <si>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</si>
  <si>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</si>
  <si>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</si>
  <si>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</si>
  <si>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</si>
  <si>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</si>
  <si>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</si>
  <si>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</si>
  <si>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</si>
  <si>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</si>
  <si>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</si>
  <si>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</si>
  <si>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</si>
  <si>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</si>
  <si>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</si>
  <si>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</si>
  <si>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</si>
  <si>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</si>
  <si>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</si>
  <si>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</si>
  <si>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</si>
  <si>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CONSEJO TURÍSTICO SAN JOSÉ ITURBIDE GUANAJUATO.
ESTADO DE FLUJOS DE EFECTIVO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</si>
</sst>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4" fontId="3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zoomScaleNormal="100" workbookViewId="0">
      <selection activeCell="C70" sqref="C70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30" t="s">
        <v>51</v>
      </c>
      <c r="B1" s="31"/>
      <c r="C1" s="31"/>
      <c r="D1" s="31"/>
      <c r="E1" s="32"/>
    </row>
    <row r="2" spans="1:5" ht="15" customHeight="1" x14ac:dyDescent="0.2">
      <c r="A2" s="33" t="s">
        <v>19</v>
      </c>
      <c r="B2" s="34"/>
      <c r="C2" s="34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1688476.14</v>
      </c>
      <c r="E5" s="11">
        <f>SUM(E6:E16)</f>
        <v>2674521.4500000002</v>
      </c>
    </row>
    <row r="6" spans="1:5" x14ac:dyDescent="0.2">
      <c r="A6" s="28">
        <v>4110</v>
      </c>
      <c r="C6" s="5" t="s">
        <v>0</v>
      </c>
      <c r="D6" s="12">
        <v>0</v>
      </c>
      <c r="E6" s="13">
        <v>0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0</v>
      </c>
      <c r="E9" s="13">
        <v>0</v>
      </c>
    </row>
    <row r="10" spans="1:5" x14ac:dyDescent="0.2">
      <c r="A10" s="28">
        <v>4150</v>
      </c>
      <c r="C10" s="5" t="s">
        <v>20</v>
      </c>
      <c r="D10" s="12">
        <v>0</v>
      </c>
      <c r="E10" s="13">
        <v>28.1</v>
      </c>
    </row>
    <row r="11" spans="1:5" x14ac:dyDescent="0.2">
      <c r="A11" s="28">
        <v>4160</v>
      </c>
      <c r="C11" s="5" t="s">
        <v>21</v>
      </c>
      <c r="D11" s="12">
        <v>0</v>
      </c>
      <c r="E11" s="13">
        <v>0</v>
      </c>
    </row>
    <row r="12" spans="1:5" x14ac:dyDescent="0.2">
      <c r="A12" s="28">
        <v>4170</v>
      </c>
      <c r="C12" s="5" t="s">
        <v>22</v>
      </c>
      <c r="D12" s="12">
        <v>0</v>
      </c>
      <c r="E12" s="13">
        <v>0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1331321.6399999999</v>
      </c>
      <c r="E14" s="13">
        <v>2032293.07</v>
      </c>
    </row>
    <row r="15" spans="1:5" x14ac:dyDescent="0.2">
      <c r="A15" s="28">
        <v>4220</v>
      </c>
      <c r="C15" s="5" t="s">
        <v>25</v>
      </c>
      <c r="D15" s="12">
        <v>357154.5</v>
      </c>
      <c r="E15" s="13">
        <v>642200.28</v>
      </c>
    </row>
    <row r="16" spans="1:5" x14ac:dyDescent="0.2">
      <c r="A16" s="28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886574.66</v>
      </c>
      <c r="E17" s="11">
        <f>SUM(E18:E33)</f>
        <v>2749108.8099999996</v>
      </c>
    </row>
    <row r="18" spans="1:5" x14ac:dyDescent="0.2">
      <c r="A18" s="28">
        <v>5110</v>
      </c>
      <c r="C18" s="5" t="s">
        <v>27</v>
      </c>
      <c r="D18" s="12">
        <v>274638.65000000002</v>
      </c>
      <c r="E18" s="13">
        <v>630301.06999999995</v>
      </c>
    </row>
    <row r="19" spans="1:5" x14ac:dyDescent="0.2">
      <c r="A19" s="28">
        <v>5120</v>
      </c>
      <c r="C19" s="5" t="s">
        <v>28</v>
      </c>
      <c r="D19" s="12">
        <v>13994.6</v>
      </c>
      <c r="E19" s="13">
        <v>24345.58</v>
      </c>
    </row>
    <row r="20" spans="1:5" x14ac:dyDescent="0.2">
      <c r="A20" s="28">
        <v>5130</v>
      </c>
      <c r="C20" s="5" t="s">
        <v>29</v>
      </c>
      <c r="D20" s="12">
        <v>596880.41</v>
      </c>
      <c r="E20" s="13">
        <v>1714430.07</v>
      </c>
    </row>
    <row r="21" spans="1:5" x14ac:dyDescent="0.2">
      <c r="A21" s="28">
        <v>5210</v>
      </c>
      <c r="C21" s="5" t="s">
        <v>30</v>
      </c>
      <c r="D21" s="12">
        <v>1061</v>
      </c>
      <c r="E21" s="13">
        <v>380032.09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0</v>
      </c>
      <c r="E23" s="13">
        <v>0</v>
      </c>
    </row>
    <row r="24" spans="1:5" x14ac:dyDescent="0.2">
      <c r="A24" s="28">
        <v>5240</v>
      </c>
      <c r="C24" s="5" t="s">
        <v>33</v>
      </c>
      <c r="D24" s="12">
        <v>0</v>
      </c>
      <c r="E24" s="13">
        <v>0</v>
      </c>
    </row>
    <row r="25" spans="1:5" x14ac:dyDescent="0.2">
      <c r="A25" s="28">
        <v>5250</v>
      </c>
      <c r="C25" s="5" t="s">
        <v>34</v>
      </c>
      <c r="D25" s="12">
        <v>0</v>
      </c>
      <c r="E25" s="13">
        <v>0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0</v>
      </c>
      <c r="E32" s="13">
        <v>0</v>
      </c>
    </row>
    <row r="33" spans="1:5" x14ac:dyDescent="0.2">
      <c r="A33" s="28" t="s">
        <v>48</v>
      </c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10">
        <f>D5-D17</f>
        <v>801901.47999999986</v>
      </c>
      <c r="E34" s="11">
        <f>E5-E17</f>
        <v>-74587.359999999404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0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0</v>
      </c>
    </row>
    <row r="41" spans="1:5" x14ac:dyDescent="0.2">
      <c r="A41" s="22"/>
      <c r="B41" s="19" t="s">
        <v>15</v>
      </c>
      <c r="C41" s="14"/>
      <c r="D41" s="10">
        <f>SUM(D42:D44)</f>
        <v>0</v>
      </c>
      <c r="E41" s="11">
        <f>SUM(E42:E44)</f>
        <v>17998.22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0</v>
      </c>
    </row>
    <row r="43" spans="1:5" x14ac:dyDescent="0.2">
      <c r="A43" s="28" t="s">
        <v>47</v>
      </c>
      <c r="C43" s="5" t="s">
        <v>41</v>
      </c>
      <c r="D43" s="12">
        <v>0</v>
      </c>
      <c r="E43" s="13">
        <v>17998.22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0</v>
      </c>
      <c r="E45" s="11">
        <f>E37-E41</f>
        <v>-17998.22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0</v>
      </c>
      <c r="E48" s="11">
        <f>SUM(E49+E52)</f>
        <v>11984.81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0</v>
      </c>
      <c r="E50" s="13">
        <v>0</v>
      </c>
    </row>
    <row r="51" spans="1:5" x14ac:dyDescent="0.2">
      <c r="A51" s="28">
        <v>2234</v>
      </c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0</v>
      </c>
      <c r="E52" s="13">
        <v>11984.81</v>
      </c>
    </row>
    <row r="53" spans="1:5" x14ac:dyDescent="0.2">
      <c r="A53" s="22"/>
      <c r="B53" s="19" t="s">
        <v>15</v>
      </c>
      <c r="C53" s="14"/>
      <c r="D53" s="10">
        <f>SUM(D54+D57)</f>
        <v>139902.82</v>
      </c>
      <c r="E53" s="11">
        <f>SUM(E54+E57)</f>
        <v>48719.9</v>
      </c>
    </row>
    <row r="54" spans="1:5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139902.82</v>
      </c>
      <c r="E57" s="13">
        <v>48719.9</v>
      </c>
    </row>
    <row r="58" spans="1:5" x14ac:dyDescent="0.2">
      <c r="A58" s="27" t="s">
        <v>17</v>
      </c>
      <c r="C58" s="9"/>
      <c r="D58" s="10">
        <f>D48-D53</f>
        <v>-139902.82</v>
      </c>
      <c r="E58" s="11">
        <f>E48-E53</f>
        <v>-36735.090000000004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661998.65999999992</v>
      </c>
      <c r="E60" s="11">
        <f>E58+E45+E34</f>
        <v>-129320.6699999994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129007.58</v>
      </c>
      <c r="E62" s="11">
        <v>212771.62</v>
      </c>
    </row>
    <row r="63" spans="1:5" x14ac:dyDescent="0.2">
      <c r="A63" s="27" t="s">
        <v>46</v>
      </c>
      <c r="C63" s="9"/>
      <c r="D63" s="10">
        <v>906290.9</v>
      </c>
      <c r="E63" s="11">
        <v>129007.58</v>
      </c>
    </row>
    <row r="64" spans="1:5" x14ac:dyDescent="0.2">
      <c r="A64" s="25"/>
      <c r="B64" s="20"/>
      <c r="C64" s="21"/>
      <c r="D64" s="21"/>
      <c r="E64" s="26"/>
    </row>
    <row r="70" spans="3:6" x14ac:dyDescent="0.2">
      <c r="C70" s="29"/>
      <c r="E70" s="35"/>
      <c r="F70" s="35"/>
    </row>
    <row r="71" spans="3:6" x14ac:dyDescent="0.2">
      <c r="C71" s="29"/>
      <c r="E71" s="35"/>
      <c r="F71" s="35"/>
    </row>
  </sheetData>
  <sheetProtection formatCells="0" formatColumns="0" formatRows="0" autoFilter="0"/>
  <mergeCells count="4">
    <mergeCell ref="A1:E1"/>
    <mergeCell ref="A2:C2"/>
    <mergeCell ref="E70:F70"/>
    <mergeCell ref="E71:F71"/>
  </mergeCells>
  <pageMargins left="0.70866141732283472" right="0.70866141732283472" top="0.55118110236220474" bottom="0.74803149606299213" header="0.31496062992125984" footer="0.31496062992125984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2018-07-24T21:23:06Z</cp:lastPrinted>
  <dcterms:created xsi:type="dcterms:W3CDTF">2012-12-11T20:31:36Z</dcterms:created>
  <dcterms:modified xsi:type="dcterms:W3CDTF">2020-11-09T04:37:19Z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