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19\CUENTA PUBLICA\ABRIL -MAYO -JUNIO\2do. periodo\informacion contable\"/>
    </mc:Choice>
  </mc:AlternateContent>
  <xr:revisionPtr revIDLastSave="0" documentId="13_ncr:1_{5CF4658C-2DFA-4070-B69B-067CC3E91AB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EAA" sheetId="1" r:id="rId1"/>
  </sheets>
  <definedNames>
    <definedName name="_xlnm._FilterDatabase" localSheetId="0" hidden="1">EAA!$A$2:$G$24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" i="1" l="1"/>
  <c r="E6" i="1"/>
  <c r="D15" i="1"/>
  <c r="D6" i="1"/>
  <c r="D4" i="1" s="1"/>
  <c r="C15" i="1"/>
  <c r="C6" i="1"/>
  <c r="C4" i="1" s="1"/>
  <c r="E4" i="1" l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G16" i="1"/>
  <c r="G15" i="1" s="1"/>
  <c r="F6" i="1"/>
  <c r="G7" i="1"/>
  <c r="G6" i="1" s="1"/>
  <c r="G4" i="1" s="1"/>
  <c r="F4" i="1" l="1"/>
</calcChain>
</file>

<file path=xl/sharedStrings.xml><?xml version="1.0" encoding="utf-8"?>
<sst xmlns="http://schemas.openxmlformats.org/spreadsheetml/2006/main" count="31" uniqueCount="31">
  <si>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</si>
  <si>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</si>
  <si>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</si>
  <si>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</si>
  <si>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</si>
  <si>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</si>
  <si>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</si>
  <si>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</si>
  <si>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</si>
  <si>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</si>
  <si>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</si>
  <si>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</si>
  <si>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</si>
  <si>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</si>
  <si>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</si>
  <si>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</si>
  <si>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</si>
  <si>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</si>
  <si>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</si>
  <si>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</si>
  <si>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</si>
  <si>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</si>
  <si>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</si>
  <si>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</si>
  <si>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</si>
  <si>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</si>
  <si>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Director</t>
  </si>
  <si>
    <t>Lic. Hugo César Sanchez Ramirez</t>
  </si>
  <si>
    <t>Administradora</t>
  </si>
  <si>
    <t>C.P. Lidia Morales Zarazua</t>
  </si>
  <si>
    <t>CONSEJO TURÍSTICO SAN JOSÉ ITURBIDE GUANAJUATO.
ESTADO ANALÍTICO DEL ACTIVO
Del 1 de Enero al AL 30 DE junio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</si>
</sst>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7" xfId="8" applyFont="1" applyFill="1" applyBorder="1" applyAlignment="1" applyProtection="1">
      <alignment horizontal="center" vertical="center" wrapText="1"/>
      <protection locked="0"/>
    </xf>
    <xf numFmtId="0" fontId="2" fillId="2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28</xdr:row>
      <xdr:rowOff>95250</xdr:rowOff>
    </xdr:from>
    <xdr:to>
      <xdr:col>4</xdr:col>
      <xdr:colOff>833120</xdr:colOff>
      <xdr:row>32</xdr:row>
      <xdr:rowOff>66675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BC2CA8B6-509D-4056-888D-8DCCD78CC8C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3175" y="4743450"/>
          <a:ext cx="680720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1295400</xdr:colOff>
      <xdr:row>27</xdr:row>
      <xdr:rowOff>28575</xdr:rowOff>
    </xdr:from>
    <xdr:to>
      <xdr:col>1</xdr:col>
      <xdr:colOff>2901950</xdr:colOff>
      <xdr:row>33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7B6EBBA-F847-42F4-9A2B-365B5C6C7E49}"/>
            </a:ext>
          </a:extLst>
        </xdr:cNvPr>
        <xdr:cNvPicPr/>
      </xdr:nvPicPr>
      <xdr:blipFill>
        <a:blip xmlns:r="http://schemas.openxmlformats.org/officeDocument/2006/relationships" r:embed="rId2" cstate="print">
          <a:alphaModFix amt="35000"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2550" y="4533900"/>
          <a:ext cx="1606550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2"/>
  <sheetViews>
    <sheetView showGridLines="0" tabSelected="1" topLeftCell="A10" zoomScaleNormal="100" workbookViewId="0">
      <selection activeCell="B41" sqref="B4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2" t="s">
        <v>30</v>
      </c>
      <c r="B1" s="23"/>
      <c r="C1" s="23"/>
      <c r="D1" s="23"/>
      <c r="E1" s="23"/>
      <c r="F1" s="23"/>
      <c r="G1" s="24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324044.45999999996</v>
      </c>
      <c r="D4" s="13">
        <f>SUM(D6+D15)</f>
        <v>797409.65999999992</v>
      </c>
      <c r="E4" s="13">
        <f>SUM(E6+E15)</f>
        <v>738272.75</v>
      </c>
      <c r="F4" s="13">
        <f>SUM(F6+F15)</f>
        <v>383181.37</v>
      </c>
      <c r="G4" s="13">
        <f>SUM(G6+G15)</f>
        <v>59136.909999999974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191441.19</v>
      </c>
      <c r="D6" s="13">
        <f>SUM(D7:D13)</f>
        <v>797409.65999999992</v>
      </c>
      <c r="E6" s="13">
        <f>SUM(E7:E13)</f>
        <v>738272.75</v>
      </c>
      <c r="F6" s="13">
        <f>SUM(F7:F13)</f>
        <v>250578.09999999998</v>
      </c>
      <c r="G6" s="18">
        <f>SUM(G7:G13)</f>
        <v>59136.909999999974</v>
      </c>
    </row>
    <row r="7" spans="1:7" x14ac:dyDescent="0.2">
      <c r="A7" s="3">
        <v>1110</v>
      </c>
      <c r="B7" s="7" t="s">
        <v>9</v>
      </c>
      <c r="C7" s="18">
        <v>187371.53</v>
      </c>
      <c r="D7" s="18">
        <v>398607.12</v>
      </c>
      <c r="E7" s="18">
        <v>339400.55</v>
      </c>
      <c r="F7" s="18">
        <f>C7+D7-E7</f>
        <v>246578.10000000003</v>
      </c>
      <c r="G7" s="18">
        <f t="shared" ref="G7:G13" si="0">F7-C7</f>
        <v>59206.570000000036</v>
      </c>
    </row>
    <row r="8" spans="1:7" x14ac:dyDescent="0.2">
      <c r="A8" s="3">
        <v>1120</v>
      </c>
      <c r="B8" s="7" t="s">
        <v>10</v>
      </c>
      <c r="C8" s="18">
        <v>4069.66</v>
      </c>
      <c r="D8" s="18">
        <v>398802.54</v>
      </c>
      <c r="E8" s="18">
        <v>398872.2</v>
      </c>
      <c r="F8" s="18">
        <f t="shared" ref="F8:F13" si="1">C8+D8-E8</f>
        <v>3999.9999999999418</v>
      </c>
      <c r="G8" s="18">
        <f t="shared" si="0"/>
        <v>-69.660000000058062</v>
      </c>
    </row>
    <row r="9" spans="1:7" x14ac:dyDescent="0.2">
      <c r="A9" s="3">
        <v>1130</v>
      </c>
      <c r="B9" s="7" t="s">
        <v>11</v>
      </c>
      <c r="C9" s="18">
        <v>0</v>
      </c>
      <c r="D9" s="18">
        <v>0</v>
      </c>
      <c r="E9" s="18">
        <v>0</v>
      </c>
      <c r="F9" s="18">
        <f t="shared" si="1"/>
        <v>0</v>
      </c>
      <c r="G9" s="18">
        <f t="shared" si="0"/>
        <v>0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132603.26999999999</v>
      </c>
      <c r="D15" s="13">
        <f>SUM(D16:D24)</f>
        <v>0</v>
      </c>
      <c r="E15" s="13">
        <f>SUM(E16:E24)</f>
        <v>0</v>
      </c>
      <c r="F15" s="13">
        <f>SUM(F16:F24)</f>
        <v>132603.26999999999</v>
      </c>
      <c r="G15" s="13">
        <f>SUM(G16:G24)</f>
        <v>0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0</v>
      </c>
      <c r="D18" s="19">
        <v>0</v>
      </c>
      <c r="E18" s="19">
        <v>0</v>
      </c>
      <c r="F18" s="19">
        <f t="shared" si="3"/>
        <v>0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284868.19</v>
      </c>
      <c r="D19" s="18">
        <v>0</v>
      </c>
      <c r="E19" s="18">
        <v>0</v>
      </c>
      <c r="F19" s="18">
        <f t="shared" si="3"/>
        <v>284868.19</v>
      </c>
      <c r="G19" s="18">
        <f t="shared" si="2"/>
        <v>0</v>
      </c>
    </row>
    <row r="20" spans="1:7" x14ac:dyDescent="0.2">
      <c r="A20" s="3">
        <v>1250</v>
      </c>
      <c r="B20" s="7" t="s">
        <v>19</v>
      </c>
      <c r="C20" s="18">
        <v>0</v>
      </c>
      <c r="D20" s="18">
        <v>0</v>
      </c>
      <c r="E20" s="18">
        <v>0</v>
      </c>
      <c r="F20" s="18">
        <f t="shared" si="3"/>
        <v>0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-152264.92000000001</v>
      </c>
      <c r="D21" s="18">
        <v>0</v>
      </c>
      <c r="E21" s="18">
        <v>0</v>
      </c>
      <c r="F21" s="18">
        <f t="shared" si="3"/>
        <v>-152264.92000000001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5" t="s">
        <v>25</v>
      </c>
      <c r="C26" s="25"/>
      <c r="D26" s="25"/>
      <c r="E26" s="25"/>
      <c r="F26" s="25"/>
      <c r="G26" s="25"/>
    </row>
    <row r="30" spans="1:7" x14ac:dyDescent="0.2">
      <c r="B30" s="20" t="s">
        <v>26</v>
      </c>
      <c r="E30" s="21" t="s">
        <v>28</v>
      </c>
    </row>
    <row r="31" spans="1:7" x14ac:dyDescent="0.2">
      <c r="B31" s="20"/>
      <c r="E31" s="21"/>
    </row>
    <row r="32" spans="1:7" x14ac:dyDescent="0.2">
      <c r="B32" s="20" t="s">
        <v>27</v>
      </c>
      <c r="E32" s="21" t="s">
        <v>29</v>
      </c>
    </row>
  </sheetData>
  <sheetProtection formatCells="0" formatColumns="0" formatRows="0" autoFilter="0"/>
  <mergeCells count="2">
    <mergeCell ref="A1:G1"/>
    <mergeCell ref="B26:G2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5CE3260-E938-4519-B043-9EF89CF0BA1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Consejo Turístico </cp:lastModifiedBy>
  <cp:lastPrinted>2019-08-06T19:26:08Z</cp:lastPrinted>
  <dcterms:created xsi:type="dcterms:W3CDTF">2014-02-09T04:04:15Z</dcterms:created>
  <dcterms:modified xsi:type="dcterms:W3CDTF">2019-08-06T19:26:16Z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