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<sst xmlns="http://schemas.openxmlformats.org/spreadsheetml/2006/main" count="27" uniqueCount="27">
  <si>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</si>
  <si>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</si>
  <si>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</si>
  <si>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</si>
  <si>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</si>
  <si>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</si>
  <si>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</si>
  <si>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</si>
  <si>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</si>
  <si>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</si>
  <si>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</si>
  <si>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</si>
  <si>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</si>
  <si>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</si>
  <si>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</si>
  <si>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</si>
  <si>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</si>
  <si>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</si>
  <si>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</si>
  <si>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</si>
  <si>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</si>
  <si>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</si>
  <si>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</si>
  <si>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</si>
  <si>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</si>
  <si>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</si>
  <si>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CONSEJO TURÍSTICO SAN JOSÉ ITURBIDE GUANAJUATO.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</si>
</sst>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5">
    <cellStyle name="=C:\WINNT\SYSTEM32\COMMAND.COM" xfId="32"/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sqref="A1:G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295778.28000000003</v>
      </c>
      <c r="D4" s="13">
        <f>SUM(D6+D15)</f>
        <v>6469118.0199999996</v>
      </c>
      <c r="E4" s="13">
        <f>SUM(E6+E15)</f>
        <v>6440851.8399999999</v>
      </c>
      <c r="F4" s="13">
        <f>SUM(F6+F15)</f>
        <v>324044.46000000043</v>
      </c>
      <c r="G4" s="13">
        <f>SUM(G6+G15)</f>
        <v>28266.180000000415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129077.24</v>
      </c>
      <c r="D6" s="13">
        <f>SUM(D7:D13)</f>
        <v>6457119.0199999996</v>
      </c>
      <c r="E6" s="13">
        <f>SUM(E7:E13)</f>
        <v>6394755.0700000003</v>
      </c>
      <c r="F6" s="13">
        <f>SUM(F7:F13)</f>
        <v>191441.19000000041</v>
      </c>
      <c r="G6" s="18">
        <f>SUM(G7:G13)</f>
        <v>62363.950000000405</v>
      </c>
    </row>
    <row r="7" spans="1:7" x14ac:dyDescent="0.2">
      <c r="A7" s="3">
        <v>1110</v>
      </c>
      <c r="B7" s="7" t="s">
        <v>9</v>
      </c>
      <c r="C7" s="18">
        <v>129007.58</v>
      </c>
      <c r="D7" s="18">
        <v>2945506.08</v>
      </c>
      <c r="E7" s="18">
        <v>2887142.13</v>
      </c>
      <c r="F7" s="18">
        <f>C7+D7-E7</f>
        <v>187371.53000000026</v>
      </c>
      <c r="G7" s="18">
        <f t="shared" ref="G7:G13" si="0">F7-C7</f>
        <v>58363.950000000259</v>
      </c>
    </row>
    <row r="8" spans="1:7" x14ac:dyDescent="0.2">
      <c r="A8" s="3">
        <v>1120</v>
      </c>
      <c r="B8" s="7" t="s">
        <v>10</v>
      </c>
      <c r="C8" s="18">
        <v>69.66</v>
      </c>
      <c r="D8" s="18">
        <v>3511612.94</v>
      </c>
      <c r="E8" s="18">
        <v>3507612.94</v>
      </c>
      <c r="F8" s="18">
        <f t="shared" ref="F8:F13" si="1">C8+D8-E8</f>
        <v>4069.660000000149</v>
      </c>
      <c r="G8" s="18">
        <f t="shared" si="0"/>
        <v>4000.0000000001492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166701.04</v>
      </c>
      <c r="D15" s="13">
        <f>SUM(D16:D24)</f>
        <v>11999</v>
      </c>
      <c r="E15" s="13">
        <f>SUM(E16:E24)</f>
        <v>46096.77</v>
      </c>
      <c r="F15" s="13">
        <f>SUM(F16:F24)</f>
        <v>132603.27000000002</v>
      </c>
      <c r="G15" s="13">
        <f>SUM(G16:G24)</f>
        <v>-34097.76999999999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272869.19</v>
      </c>
      <c r="D19" s="18">
        <v>11999</v>
      </c>
      <c r="E19" s="18">
        <v>0</v>
      </c>
      <c r="F19" s="18">
        <f t="shared" si="3"/>
        <v>284868.19</v>
      </c>
      <c r="G19" s="18">
        <f t="shared" si="2"/>
        <v>11999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-106168.15</v>
      </c>
      <c r="D21" s="18">
        <v>0</v>
      </c>
      <c r="E21" s="18">
        <v>46096.77</v>
      </c>
      <c r="F21" s="18">
        <f t="shared" si="3"/>
        <v>-152264.91999999998</v>
      </c>
      <c r="G21" s="18">
        <f t="shared" si="2"/>
        <v>-46096.76999999999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0" spans="1:7" x14ac:dyDescent="0.2">
      <c r="B30" s="20"/>
      <c r="E30" s="21"/>
    </row>
    <row r="31" spans="1:7" x14ac:dyDescent="0.2">
      <c r="B31" s="20"/>
      <c r="E31" s="21"/>
    </row>
    <row r="32" spans="1:7" x14ac:dyDescent="0.2">
      <c r="B32" s="20"/>
      <c r="E32" s="21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2020-11-09T19:44:39Z</cp:lastPrinted>
  <dcterms:created xsi:type="dcterms:W3CDTF">2014-02-09T04:04:15Z</dcterms:created>
  <dcterms:modified xsi:type="dcterms:W3CDTF">2020-11-09T19:44:47Z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