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CUARTO TRIMESTRE\"/>
    </mc:Choice>
  </mc:AlternateContent>
  <xr:revisionPtr revIDLastSave="0" documentId="8_{EAA46D15-6ED6-42DB-B881-6D6A695707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<sst xmlns="http://schemas.openxmlformats.org/spreadsheetml/2006/main" count="102" uniqueCount="54">
  <si>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</si>
  <si>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</si>
  <si>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</si>
  <si>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</si>
  <si>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</si>
  <si>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</si>
  <si>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</si>
  <si>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</si>
  <si>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</si>
  <si>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</si>
  <si>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</si>
  <si>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</si>
  <si>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</si>
  <si>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</si>
  <si>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</si>
  <si>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</si>
  <si>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</si>
  <si>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</si>
  <si>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</si>
  <si>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</si>
  <si>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</si>
  <si>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</si>
  <si>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</si>
  <si>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</si>
  <si>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</si>
  <si>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</si>
  <si>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</si>
  <si>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</si>
  <si>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</si>
  <si>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</si>
  <si>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</si>
  <si>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</si>
  <si>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</si>
  <si>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</si>
  <si>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</si>
  <si>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</si>
  <si>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</si>
  <si>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</si>
  <si>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</si>
  <si>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</si>
  <si>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</si>
  <si>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</si>
  <si>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</si>
  <si>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</si>
  <si>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</si>
  <si>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</si>
  <si>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</si>
  <si>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</si>
  <si>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</si>
  <si>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Consejo Turístico San José Iturbide Guanajuato.
Estado Analítico de Ingresos
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</si>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</sst>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Alignment="1" applyProtection="1">
      <alignment horizontal="right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B4E0CDCD-D7AC-4E84-94CA-70E73F6FB01D}"/>
    <cellStyle name="Millares 2 3" xfId="5" xr:uid="{00000000-0005-0000-0000-000004000000}"/>
    <cellStyle name="Millares 2 3 2" xfId="20" xr:uid="{AA0FA21E-0A2D-4FFC-9929-28DB80087518}"/>
    <cellStyle name="Millares 2 4" xfId="18" xr:uid="{F13BFE11-B0E4-4D0D-9D23-6F4B3B51A2D8}"/>
    <cellStyle name="Millares 3" xfId="6" xr:uid="{00000000-0005-0000-0000-000005000000}"/>
    <cellStyle name="Millares 3 2" xfId="21" xr:uid="{1723B7E1-3DE6-4824-8AEF-615BE2DB75A3}"/>
    <cellStyle name="Moneda 2" xfId="7" xr:uid="{00000000-0005-0000-0000-000006000000}"/>
    <cellStyle name="Moneda 2 2" xfId="22" xr:uid="{29CED335-6CAF-43E6-9266-A7478794479D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D5060766-DB3A-4366-AA52-B5523F17AADB}"/>
    <cellStyle name="Normal 3" xfId="10" xr:uid="{00000000-0005-0000-0000-00000A000000}"/>
    <cellStyle name="Normal 3 2" xfId="24" xr:uid="{AB6EF6D9-8D6F-4830-9B8F-AA5D3421B5AF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74FB73A4-A33F-483A-86BC-313D3DDC7107}"/>
    <cellStyle name="Normal 6 3" xfId="25" xr:uid="{CCE582D3-2A3E-4018-8CB9-D7D420A0A671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46</xdr:row>
      <xdr:rowOff>133350</xdr:rowOff>
    </xdr:from>
    <xdr:to>
      <xdr:col>5</xdr:col>
      <xdr:colOff>19050</xdr:colOff>
      <xdr:row>52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EFA33D-2369-4933-B281-D748FB91B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867775"/>
          <a:ext cx="11715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952500</xdr:colOff>
      <xdr:row>47</xdr:row>
      <xdr:rowOff>76201</xdr:rowOff>
    </xdr:from>
    <xdr:to>
      <xdr:col>1</xdr:col>
      <xdr:colOff>2552700</xdr:colOff>
      <xdr:row>52</xdr:row>
      <xdr:rowOff>64136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635D42-DBEA-4A43-96B0-98BB68EDC39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953501"/>
          <a:ext cx="160020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topLeftCell="A28" zoomScaleNormal="100" workbookViewId="0">
      <selection activeCell="B56" sqref="B5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130000</v>
      </c>
      <c r="D12" s="22">
        <v>61149.77</v>
      </c>
      <c r="E12" s="22">
        <f t="shared" si="2"/>
        <v>191149.77</v>
      </c>
      <c r="F12" s="22">
        <v>191149.77</v>
      </c>
      <c r="G12" s="22">
        <v>191149.77</v>
      </c>
      <c r="H12" s="22">
        <f t="shared" si="3"/>
        <v>61149.76999999999</v>
      </c>
      <c r="I12" s="45" t="s">
        <v>43</v>
      </c>
    </row>
    <row r="13" spans="1:9" ht="22.5" x14ac:dyDescent="0.2">
      <c r="A13" s="40"/>
      <c r="B13" s="43" t="s">
        <v>26</v>
      </c>
      <c r="C13" s="22">
        <v>852334.95</v>
      </c>
      <c r="D13" s="22">
        <v>-237903.55</v>
      </c>
      <c r="E13" s="22">
        <f t="shared" si="2"/>
        <v>614431.39999999991</v>
      </c>
      <c r="F13" s="22">
        <v>538931.4</v>
      </c>
      <c r="G13" s="22">
        <v>538931.4</v>
      </c>
      <c r="H13" s="22">
        <f t="shared" si="3"/>
        <v>-313403.54999999993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982334.95</v>
      </c>
      <c r="D16" s="23">
        <f t="shared" ref="D16:H16" si="6">SUM(D5:D14)</f>
        <v>-176753.78</v>
      </c>
      <c r="E16" s="23">
        <f t="shared" si="6"/>
        <v>805581.16999999993</v>
      </c>
      <c r="F16" s="23">
        <f t="shared" si="6"/>
        <v>730081.17</v>
      </c>
      <c r="G16" s="11">
        <f t="shared" si="6"/>
        <v>730081.17</v>
      </c>
      <c r="H16" s="12">
        <f t="shared" si="6"/>
        <v>-252253.77999999994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982334.95</v>
      </c>
      <c r="D31" s="26">
        <f t="shared" si="14"/>
        <v>-176753.78</v>
      </c>
      <c r="E31" s="26">
        <f t="shared" si="14"/>
        <v>805581.16999999993</v>
      </c>
      <c r="F31" s="26">
        <f t="shared" si="14"/>
        <v>730081.17</v>
      </c>
      <c r="G31" s="26">
        <f t="shared" si="14"/>
        <v>730081.17</v>
      </c>
      <c r="H31" s="26">
        <f t="shared" si="14"/>
        <v>-252253.77999999991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982334.95</v>
      </c>
      <c r="D35" s="25">
        <v>-176753.78</v>
      </c>
      <c r="E35" s="25">
        <f>C35+D35</f>
        <v>805581.16999999993</v>
      </c>
      <c r="F35" s="25">
        <v>730081.17</v>
      </c>
      <c r="G35" s="25">
        <v>730081.17</v>
      </c>
      <c r="H35" s="25">
        <f t="shared" ref="H35" si="16">G35-C35</f>
        <v>-252253.77999999991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982334.95</v>
      </c>
      <c r="D39" s="23">
        <f t="shared" ref="D39:H39" si="18">SUM(D37+D31+D21)</f>
        <v>-176753.78</v>
      </c>
      <c r="E39" s="23">
        <f t="shared" si="18"/>
        <v>805581.16999999993</v>
      </c>
      <c r="F39" s="23">
        <f t="shared" si="18"/>
        <v>730081.17</v>
      </c>
      <c r="G39" s="23">
        <f t="shared" si="18"/>
        <v>730081.17</v>
      </c>
      <c r="H39" s="12">
        <f t="shared" si="18"/>
        <v>-252253.77999999991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7" spans="1:9" x14ac:dyDescent="0.2">
      <c r="B47" s="68"/>
      <c r="C47" s="67"/>
      <c r="D47" s="67"/>
      <c r="E47" s="67"/>
      <c r="F47" s="66"/>
      <c r="G47" s="66"/>
    </row>
    <row r="48" spans="1:9" x14ac:dyDescent="0.2">
      <c r="B48" s="69" t="s">
        <v>50</v>
      </c>
      <c r="C48" s="69"/>
      <c r="D48" s="67"/>
      <c r="E48" s="70" t="s">
        <v>51</v>
      </c>
      <c r="F48" s="66"/>
      <c r="G48" s="66"/>
    </row>
    <row r="49" spans="2:7" x14ac:dyDescent="0.2">
      <c r="B49" s="69"/>
      <c r="C49" s="69"/>
      <c r="D49" s="67"/>
      <c r="E49" s="66"/>
      <c r="F49" s="66"/>
      <c r="G49" s="66"/>
    </row>
    <row r="50" spans="2:7" x14ac:dyDescent="0.2">
      <c r="B50" s="69"/>
      <c r="C50" s="69"/>
      <c r="D50" s="67"/>
      <c r="E50" s="70"/>
      <c r="F50" s="66"/>
      <c r="G50" s="66"/>
    </row>
    <row r="51" spans="2:7" x14ac:dyDescent="0.2">
      <c r="B51" s="69" t="s">
        <v>52</v>
      </c>
      <c r="C51" s="69"/>
      <c r="D51" s="67"/>
      <c r="E51" s="70" t="s">
        <v>53</v>
      </c>
      <c r="F51" s="66"/>
      <c r="G51" s="66"/>
    </row>
    <row r="52" spans="2:7" x14ac:dyDescent="0.2">
      <c r="B52" s="68"/>
      <c r="C52" s="67"/>
      <c r="D52" s="67"/>
      <c r="E52" s="67"/>
      <c r="F52" s="66"/>
      <c r="G52" s="6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2022-01-19T22:01:05Z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