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VAC\PERIODO JULIO SEPT\INFORMACION CONTABLE\"/>
    </mc:Choice>
  </mc:AlternateContent>
  <xr:revisionPtr revIDLastSave="0" documentId="13_ncr:1_{74F864C8-1F73-47D6-A602-22E920EC81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<sst xmlns="http://schemas.openxmlformats.org/spreadsheetml/2006/main" count="31" uniqueCount="31">
  <si>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</si>
  <si>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</si>
  <si>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</si>
  <si>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</si>
  <si>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</si>
  <si>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</si>
  <si>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</si>
  <si>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</si>
  <si>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</si>
  <si>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</si>
  <si>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</si>
  <si>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</si>
  <si>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</si>
  <si>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</si>
  <si>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</si>
  <si>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</si>
  <si>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</si>
  <si>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</si>
  <si>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</si>
  <si>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</si>
  <si>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</si>
  <si>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</si>
  <si>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</si>
  <si>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</si>
  <si>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</si>
  <si>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</si>
  <si>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CONSEJO TURÍSTICO SAN JOSÉ ITURBIDE GUANAJUATO.
ESTADO ANALÍTICO DEL ACTIVO
Del 1 de Enero al AL 30 DE SEPTIEMBRE DEL 2019</t>
  </si>
  <si>
    <t>Director</t>
  </si>
  <si>
    <t>Lic.Hugo César Sanchez Ramírez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</si>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</sst>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E4F30CE5-FA8E-4167-B771-6E62E39AF26B}"/>
    <cellStyle name="Millares 2 3" xfId="4" xr:uid="{00000000-0005-0000-0000-000003000000}"/>
    <cellStyle name="Millares 2 3 2" xfId="18" xr:uid="{42EF03D0-77B1-4137-814F-11AF4652EA16}"/>
    <cellStyle name="Millares 2 4" xfId="16" xr:uid="{04A544D3-B971-4F1D-8213-524B391749BB}"/>
    <cellStyle name="Millares 3" xfId="5" xr:uid="{00000000-0005-0000-0000-000004000000}"/>
    <cellStyle name="Millares 3 2" xfId="19" xr:uid="{697BA5FE-2FD3-420B-B5D2-C7136193CFDC}"/>
    <cellStyle name="Moneda 2" xfId="6" xr:uid="{00000000-0005-0000-0000-000005000000}"/>
    <cellStyle name="Moneda 2 2" xfId="20" xr:uid="{BADF1374-16A4-4AEF-8BA4-A8545A6C08FC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2E1DCF6-5103-47E6-983E-B2719C2F4933}"/>
    <cellStyle name="Normal 3" xfId="9" xr:uid="{00000000-0005-0000-0000-000009000000}"/>
    <cellStyle name="Normal 3 2" xfId="22" xr:uid="{75059520-D8FA-43E0-8FC4-2B7CE9834B3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73D892-16DF-4282-9901-F9B31D6A7438}"/>
    <cellStyle name="Normal 6 3" xfId="23" xr:uid="{84D378FB-389C-440A-A795-F152E48B2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2524125</xdr:colOff>
      <xdr:row>26</xdr:row>
      <xdr:rowOff>123825</xdr:rowOff>
    </xdr:from>
    <xdr:to>
      <xdr:col>1</xdr:col>
      <xdr:colOff>3730625</xdr:colOff>
      <xdr:row>31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3E5E3F-6A4D-487D-9BC1-B31506EC3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81275" y="5629275"/>
          <a:ext cx="1206500" cy="723899"/>
        </a:xfrm>
        <a:prstGeom prst="rect">
          <a:avLst/>
        </a:prstGeom>
        <a:effectLst>
          <a:glow rad="127000">
            <a:schemeClr val="bg1">
              <a:alpha val="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4</xdr:col>
      <xdr:colOff>57150</xdr:colOff>
      <xdr:row>26</xdr:row>
      <xdr:rowOff>95250</xdr:rowOff>
    </xdr:from>
    <xdr:to>
      <xdr:col>4</xdr:col>
      <xdr:colOff>737870</xdr:colOff>
      <xdr:row>30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9EBCB4-F6EF-472C-B011-10E19A6B9FC0}"/>
            </a:ext>
          </a:extLst>
        </xdr:cNvPr>
        <xdr:cNvPicPr/>
      </xdr:nvPicPr>
      <xdr:blipFill>
        <a:blip xmlns:r="http://schemas.openxmlformats.org/officeDocument/2006/relationships" r:embed="rId3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457700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zoomScaleNormal="100" workbookViewId="0">
      <selection activeCell="E40" sqref="E4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324044.45999999996</v>
      </c>
      <c r="D4" s="13">
        <f>SUM(D6+D15)</f>
        <v>4589436.13</v>
      </c>
      <c r="E4" s="13">
        <f>SUM(E6+E15)</f>
        <v>3724836.37</v>
      </c>
      <c r="F4" s="13">
        <f>SUM(F6+F15)</f>
        <v>1188644.2199999995</v>
      </c>
      <c r="G4" s="13">
        <f>SUM(G6+G15)</f>
        <v>864599.75999999943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191441.19</v>
      </c>
      <c r="D6" s="13">
        <f>SUM(D7:D13)</f>
        <v>4581337.13</v>
      </c>
      <c r="E6" s="13">
        <f>SUM(E7:E13)</f>
        <v>3724836.37</v>
      </c>
      <c r="F6" s="13">
        <f>SUM(F7:F13)</f>
        <v>1047941.9499999995</v>
      </c>
      <c r="G6" s="18">
        <f>SUM(G7:G13)</f>
        <v>856500.75999999943</v>
      </c>
    </row>
    <row r="7" spans="1:7" x14ac:dyDescent="0.2">
      <c r="A7" s="3">
        <v>1110</v>
      </c>
      <c r="B7" s="7" t="s">
        <v>9</v>
      </c>
      <c r="C7" s="18">
        <v>187371.53</v>
      </c>
      <c r="D7" s="18">
        <v>2548340.96</v>
      </c>
      <c r="E7" s="18">
        <v>1691770.54</v>
      </c>
      <c r="F7" s="18">
        <f>C7+D7-E7</f>
        <v>1043941.9499999997</v>
      </c>
      <c r="G7" s="18">
        <f t="shared" ref="G7:G13" si="0">F7-C7</f>
        <v>856570.41999999969</v>
      </c>
    </row>
    <row r="8" spans="1:7" x14ac:dyDescent="0.2">
      <c r="A8" s="3">
        <v>1120</v>
      </c>
      <c r="B8" s="7" t="s">
        <v>10</v>
      </c>
      <c r="C8" s="18">
        <v>4069.66</v>
      </c>
      <c r="D8" s="18">
        <v>2032996.17</v>
      </c>
      <c r="E8" s="18">
        <v>2033065.83</v>
      </c>
      <c r="F8" s="18">
        <f t="shared" ref="F8:F13" si="1">C8+D8-E8</f>
        <v>3999.9999999997672</v>
      </c>
      <c r="G8" s="18">
        <f t="shared" si="0"/>
        <v>-69.660000000232685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132603.26999999999</v>
      </c>
      <c r="D15" s="13">
        <f>SUM(D16:D24)</f>
        <v>8099</v>
      </c>
      <c r="E15" s="13">
        <f>SUM(E16:E24)</f>
        <v>0</v>
      </c>
      <c r="F15" s="13">
        <f>SUM(F16:F24)</f>
        <v>140702.26999999999</v>
      </c>
      <c r="G15" s="13">
        <f>SUM(G16:G24)</f>
        <v>8099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284868.19</v>
      </c>
      <c r="D19" s="18">
        <v>8099</v>
      </c>
      <c r="E19" s="18">
        <v>0</v>
      </c>
      <c r="F19" s="18">
        <f t="shared" si="3"/>
        <v>292967.19</v>
      </c>
      <c r="G19" s="18">
        <f t="shared" si="2"/>
        <v>8099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-152264.92000000001</v>
      </c>
      <c r="D21" s="18">
        <v>0</v>
      </c>
      <c r="E21" s="18">
        <v>0</v>
      </c>
      <c r="F21" s="18">
        <f t="shared" si="3"/>
        <v>-152264.92000000001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28" spans="1:7" x14ac:dyDescent="0.2">
      <c r="B28" s="20" t="s">
        <v>27</v>
      </c>
      <c r="D28" s="21" t="s">
        <v>29</v>
      </c>
    </row>
    <row r="29" spans="1:7" x14ac:dyDescent="0.2">
      <c r="B29" s="20"/>
      <c r="D29" s="21"/>
    </row>
    <row r="30" spans="1:7" x14ac:dyDescent="0.2">
      <c r="B30" s="20" t="s">
        <v>28</v>
      </c>
      <c r="D30" s="21" t="s">
        <v>30</v>
      </c>
    </row>
    <row r="31" spans="1:7" x14ac:dyDescent="0.2">
      <c r="B31" s="22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2019-11-01T18:40:53Z</cp:lastPrinted>
  <dcterms:created xsi:type="dcterms:W3CDTF">2014-02-09T04:04:15Z</dcterms:created>
  <dcterms:modified xsi:type="dcterms:W3CDTF">2019-11-01T18:40:58Z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